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825" yWindow="12090" windowWidth="20865" windowHeight="18240" tabRatio="598"/>
  </bookViews>
  <sheets>
    <sheet name="アワードの申請リスト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5" l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M7" i="5"/>
  <c r="M8" i="5"/>
  <c r="M9" i="5"/>
  <c r="M10" i="5"/>
  <c r="F10" i="5" s="1"/>
  <c r="M11" i="5"/>
  <c r="M12" i="5"/>
  <c r="M13" i="5"/>
  <c r="M14" i="5"/>
  <c r="M15" i="5"/>
  <c r="M16" i="5"/>
  <c r="M17" i="5"/>
  <c r="M18" i="5"/>
  <c r="F18" i="5" s="1"/>
  <c r="M19" i="5"/>
  <c r="M20" i="5"/>
  <c r="M21" i="5"/>
  <c r="M22" i="5"/>
  <c r="F22" i="5" s="1"/>
  <c r="M23" i="5"/>
  <c r="M24" i="5"/>
  <c r="M25" i="5"/>
  <c r="M26" i="5"/>
  <c r="M27" i="5"/>
  <c r="M28" i="5"/>
  <c r="M29" i="5"/>
  <c r="M30" i="5"/>
  <c r="F30" i="5" s="1"/>
  <c r="M31" i="5"/>
  <c r="M32" i="5"/>
  <c r="M33" i="5"/>
  <c r="M34" i="5"/>
  <c r="F34" i="5" s="1"/>
  <c r="M35" i="5"/>
  <c r="M36" i="5"/>
  <c r="M37" i="5"/>
  <c r="M38" i="5"/>
  <c r="F38" i="5" s="1"/>
  <c r="M39" i="5"/>
  <c r="M40" i="5"/>
  <c r="M41" i="5"/>
  <c r="M42" i="5"/>
  <c r="F42" i="5" s="1"/>
  <c r="M43" i="5"/>
  <c r="M44" i="5"/>
  <c r="M45" i="5"/>
  <c r="M46" i="5"/>
  <c r="M47" i="5"/>
  <c r="M48" i="5"/>
  <c r="M49" i="5"/>
  <c r="M50" i="5"/>
  <c r="F50" i="5" s="1"/>
  <c r="M51" i="5"/>
  <c r="M52" i="5"/>
  <c r="M53" i="5"/>
  <c r="M54" i="5"/>
  <c r="F54" i="5" s="1"/>
  <c r="M55" i="5"/>
  <c r="M56" i="5"/>
  <c r="M57" i="5"/>
  <c r="M58" i="5"/>
  <c r="M59" i="5"/>
  <c r="M60" i="5"/>
  <c r="M61" i="5"/>
  <c r="M62" i="5"/>
  <c r="F62" i="5" s="1"/>
  <c r="M63" i="5"/>
  <c r="M64" i="5"/>
  <c r="M65" i="5"/>
  <c r="M66" i="5"/>
  <c r="F66" i="5" s="1"/>
  <c r="M67" i="5"/>
  <c r="M68" i="5"/>
  <c r="M69" i="5"/>
  <c r="M70" i="5"/>
  <c r="F70" i="5" s="1"/>
  <c r="M71" i="5"/>
  <c r="M72" i="5"/>
  <c r="M73" i="5"/>
  <c r="M74" i="5"/>
  <c r="F74" i="5" s="1"/>
  <c r="M75" i="5"/>
  <c r="M76" i="5"/>
  <c r="M77" i="5"/>
  <c r="M78" i="5"/>
  <c r="M79" i="5"/>
  <c r="M80" i="5"/>
  <c r="M81" i="5"/>
  <c r="M82" i="5"/>
  <c r="F82" i="5" s="1"/>
  <c r="M83" i="5"/>
  <c r="M84" i="5"/>
  <c r="M85" i="5"/>
  <c r="M86" i="5"/>
  <c r="F86" i="5" s="1"/>
  <c r="M87" i="5"/>
  <c r="M88" i="5"/>
  <c r="M89" i="5"/>
  <c r="M90" i="5"/>
  <c r="M91" i="5"/>
  <c r="M92" i="5"/>
  <c r="M93" i="5"/>
  <c r="M94" i="5"/>
  <c r="F94" i="5" s="1"/>
  <c r="M95" i="5"/>
  <c r="M96" i="5"/>
  <c r="M97" i="5"/>
  <c r="M98" i="5"/>
  <c r="F98" i="5" s="1"/>
  <c r="M99" i="5"/>
  <c r="M100" i="5"/>
  <c r="M101" i="5"/>
  <c r="M102" i="5"/>
  <c r="F102" i="5" s="1"/>
  <c r="M103" i="5"/>
  <c r="M104" i="5"/>
  <c r="M105" i="5"/>
  <c r="M106" i="5"/>
  <c r="F106" i="5" s="1"/>
  <c r="M107" i="5"/>
  <c r="M108" i="5"/>
  <c r="M109" i="5"/>
  <c r="M110" i="5"/>
  <c r="F110" i="5" s="1"/>
  <c r="M111" i="5"/>
  <c r="M112" i="5"/>
  <c r="M113" i="5"/>
  <c r="M114" i="5"/>
  <c r="F114" i="5" s="1"/>
  <c r="M115" i="5"/>
  <c r="M116" i="5"/>
  <c r="M117" i="5"/>
  <c r="M118" i="5"/>
  <c r="M119" i="5"/>
  <c r="M120" i="5"/>
  <c r="M121" i="5"/>
  <c r="M122" i="5"/>
  <c r="F122" i="5" s="1"/>
  <c r="M123" i="5"/>
  <c r="M124" i="5"/>
  <c r="M125" i="5"/>
  <c r="M126" i="5"/>
  <c r="M127" i="5"/>
  <c r="M128" i="5"/>
  <c r="M129" i="5"/>
  <c r="M130" i="5"/>
  <c r="F130" i="5" s="1"/>
  <c r="M131" i="5"/>
  <c r="M132" i="5"/>
  <c r="M133" i="5"/>
  <c r="M134" i="5"/>
  <c r="F134" i="5" s="1"/>
  <c r="M135" i="5"/>
  <c r="M136" i="5"/>
  <c r="M137" i="5"/>
  <c r="M138" i="5"/>
  <c r="M139" i="5"/>
  <c r="M140" i="5"/>
  <c r="M141" i="5"/>
  <c r="M142" i="5"/>
  <c r="F142" i="5" s="1"/>
  <c r="M143" i="5"/>
  <c r="M144" i="5"/>
  <c r="M145" i="5"/>
  <c r="M146" i="5"/>
  <c r="M147" i="5"/>
  <c r="M148" i="5"/>
  <c r="M149" i="5"/>
  <c r="M150" i="5"/>
  <c r="F150" i="5" s="1"/>
  <c r="M151" i="5"/>
  <c r="M152" i="5"/>
  <c r="M153" i="5"/>
  <c r="M154" i="5"/>
  <c r="F154" i="5" s="1"/>
  <c r="M155" i="5"/>
  <c r="M156" i="5"/>
  <c r="M157" i="5"/>
  <c r="M158" i="5"/>
  <c r="F158" i="5" s="1"/>
  <c r="M159" i="5"/>
  <c r="M160" i="5"/>
  <c r="M161" i="5"/>
  <c r="M162" i="5"/>
  <c r="F162" i="5" s="1"/>
  <c r="M163" i="5"/>
  <c r="M164" i="5"/>
  <c r="M165" i="5"/>
  <c r="M166" i="5"/>
  <c r="F166" i="5" s="1"/>
  <c r="M167" i="5"/>
  <c r="M168" i="5"/>
  <c r="M169" i="5"/>
  <c r="M170" i="5"/>
  <c r="M171" i="5"/>
  <c r="M172" i="5"/>
  <c r="M173" i="5"/>
  <c r="M174" i="5"/>
  <c r="F174" i="5" s="1"/>
  <c r="M175" i="5"/>
  <c r="M176" i="5"/>
  <c r="M177" i="5"/>
  <c r="M178" i="5"/>
  <c r="F178" i="5" s="1"/>
  <c r="M179" i="5"/>
  <c r="M180" i="5"/>
  <c r="M181" i="5"/>
  <c r="M182" i="5"/>
  <c r="F182" i="5" s="1"/>
  <c r="M183" i="5"/>
  <c r="M184" i="5"/>
  <c r="M185" i="5"/>
  <c r="M186" i="5"/>
  <c r="F186" i="5" s="1"/>
  <c r="M187" i="5"/>
  <c r="M188" i="5"/>
  <c r="M189" i="5"/>
  <c r="M190" i="5"/>
  <c r="F190" i="5" s="1"/>
  <c r="M191" i="5"/>
  <c r="M192" i="5"/>
  <c r="M193" i="5"/>
  <c r="M194" i="5"/>
  <c r="F194" i="5" s="1"/>
  <c r="M195" i="5"/>
  <c r="M196" i="5"/>
  <c r="M197" i="5"/>
  <c r="M198" i="5"/>
  <c r="M199" i="5"/>
  <c r="M200" i="5"/>
  <c r="M201" i="5"/>
  <c r="M202" i="5"/>
  <c r="F202" i="5" s="1"/>
  <c r="M203" i="5"/>
  <c r="M204" i="5"/>
  <c r="M205" i="5"/>
  <c r="M206" i="5"/>
  <c r="M207" i="5"/>
  <c r="M208" i="5"/>
  <c r="M209" i="5"/>
  <c r="M210" i="5"/>
  <c r="F210" i="5" s="1"/>
  <c r="M211" i="5"/>
  <c r="M212" i="5"/>
  <c r="M213" i="5"/>
  <c r="M214" i="5"/>
  <c r="F214" i="5" s="1"/>
  <c r="M215" i="5"/>
  <c r="M216" i="5"/>
  <c r="M217" i="5"/>
  <c r="M218" i="5"/>
  <c r="F218" i="5" s="1"/>
  <c r="M219" i="5"/>
  <c r="M220" i="5"/>
  <c r="M221" i="5"/>
  <c r="M222" i="5"/>
  <c r="F222" i="5" s="1"/>
  <c r="M223" i="5"/>
  <c r="M224" i="5"/>
  <c r="M225" i="5"/>
  <c r="M226" i="5"/>
  <c r="F226" i="5" s="1"/>
  <c r="M227" i="5"/>
  <c r="M228" i="5"/>
  <c r="M229" i="5"/>
  <c r="M230" i="5"/>
  <c r="M231" i="5"/>
  <c r="M232" i="5"/>
  <c r="M233" i="5"/>
  <c r="M234" i="5"/>
  <c r="F234" i="5" s="1"/>
  <c r="M235" i="5"/>
  <c r="M236" i="5"/>
  <c r="M237" i="5"/>
  <c r="M238" i="5"/>
  <c r="M239" i="5"/>
  <c r="M240" i="5"/>
  <c r="M241" i="5"/>
  <c r="M242" i="5"/>
  <c r="F242" i="5" s="1"/>
  <c r="M243" i="5"/>
  <c r="M244" i="5"/>
  <c r="M245" i="5"/>
  <c r="M246" i="5"/>
  <c r="F246" i="5" s="1"/>
  <c r="M247" i="5"/>
  <c r="M248" i="5"/>
  <c r="M249" i="5"/>
  <c r="M250" i="5"/>
  <c r="M251" i="5"/>
  <c r="M252" i="5"/>
  <c r="M253" i="5"/>
  <c r="M254" i="5"/>
  <c r="F254" i="5" s="1"/>
  <c r="M255" i="5"/>
  <c r="M256" i="5"/>
  <c r="M257" i="5"/>
  <c r="M258" i="5"/>
  <c r="M259" i="5"/>
  <c r="M260" i="5"/>
  <c r="M261" i="5"/>
  <c r="M262" i="5"/>
  <c r="F262" i="5" s="1"/>
  <c r="M263" i="5"/>
  <c r="M264" i="5"/>
  <c r="M265" i="5"/>
  <c r="M266" i="5"/>
  <c r="F266" i="5" s="1"/>
  <c r="M267" i="5"/>
  <c r="M268" i="5"/>
  <c r="M269" i="5"/>
  <c r="M270" i="5"/>
  <c r="F270" i="5" s="1"/>
  <c r="M271" i="5"/>
  <c r="M272" i="5"/>
  <c r="M273" i="5"/>
  <c r="M274" i="5"/>
  <c r="F274" i="5" s="1"/>
  <c r="M275" i="5"/>
  <c r="M276" i="5"/>
  <c r="M277" i="5"/>
  <c r="M278" i="5"/>
  <c r="F278" i="5" s="1"/>
  <c r="M279" i="5"/>
  <c r="M280" i="5"/>
  <c r="M281" i="5"/>
  <c r="M282" i="5"/>
  <c r="M283" i="5"/>
  <c r="M284" i="5"/>
  <c r="M285" i="5"/>
  <c r="M286" i="5"/>
  <c r="F286" i="5" s="1"/>
  <c r="M287" i="5"/>
  <c r="M288" i="5"/>
  <c r="M289" i="5"/>
  <c r="M290" i="5"/>
  <c r="M291" i="5"/>
  <c r="M292" i="5"/>
  <c r="M293" i="5"/>
  <c r="M294" i="5"/>
  <c r="F294" i="5" s="1"/>
  <c r="M295" i="5"/>
  <c r="M296" i="5"/>
  <c r="M297" i="5"/>
  <c r="M298" i="5"/>
  <c r="F298" i="5" s="1"/>
  <c r="M299" i="5"/>
  <c r="M300" i="5"/>
  <c r="M301" i="5"/>
  <c r="M302" i="5"/>
  <c r="F302" i="5" s="1"/>
  <c r="M303" i="5"/>
  <c r="M304" i="5"/>
  <c r="M305" i="5"/>
  <c r="M306" i="5"/>
  <c r="F306" i="5" s="1"/>
  <c r="M307" i="5"/>
  <c r="M308" i="5"/>
  <c r="M309" i="5"/>
  <c r="M310" i="5"/>
  <c r="F310" i="5" s="1"/>
  <c r="M311" i="5"/>
  <c r="M312" i="5"/>
  <c r="M313" i="5"/>
  <c r="M314" i="5"/>
  <c r="F314" i="5" s="1"/>
  <c r="M315" i="5"/>
  <c r="M316" i="5"/>
  <c r="M317" i="5"/>
  <c r="M318" i="5"/>
  <c r="M319" i="5"/>
  <c r="M320" i="5"/>
  <c r="M321" i="5"/>
  <c r="M322" i="5"/>
  <c r="F322" i="5" s="1"/>
  <c r="M323" i="5"/>
  <c r="M324" i="5"/>
  <c r="M325" i="5"/>
  <c r="M326" i="5"/>
  <c r="M327" i="5"/>
  <c r="M328" i="5"/>
  <c r="M329" i="5"/>
  <c r="M330" i="5"/>
  <c r="F330" i="5" s="1"/>
  <c r="M331" i="5"/>
  <c r="M332" i="5"/>
  <c r="M333" i="5"/>
  <c r="M334" i="5"/>
  <c r="F334" i="5" s="1"/>
  <c r="M335" i="5"/>
  <c r="M336" i="5"/>
  <c r="M337" i="5"/>
  <c r="M338" i="5"/>
  <c r="F338" i="5" s="1"/>
  <c r="M339" i="5"/>
  <c r="M340" i="5"/>
  <c r="M341" i="5"/>
  <c r="M342" i="5"/>
  <c r="F342" i="5" s="1"/>
  <c r="M343" i="5"/>
  <c r="M344" i="5"/>
  <c r="M345" i="5"/>
  <c r="M346" i="5"/>
  <c r="F346" i="5" s="1"/>
  <c r="M347" i="5"/>
  <c r="M348" i="5"/>
  <c r="M349" i="5"/>
  <c r="M350" i="5"/>
  <c r="F350" i="5" s="1"/>
  <c r="M351" i="5"/>
  <c r="M352" i="5"/>
  <c r="M353" i="5"/>
  <c r="M354" i="5"/>
  <c r="M355" i="5"/>
  <c r="M356" i="5"/>
  <c r="M357" i="5"/>
  <c r="M358" i="5"/>
  <c r="F358" i="5" s="1"/>
  <c r="M359" i="5"/>
  <c r="M360" i="5"/>
  <c r="M361" i="5"/>
  <c r="M362" i="5"/>
  <c r="F362" i="5" s="1"/>
  <c r="M363" i="5"/>
  <c r="M364" i="5"/>
  <c r="M365" i="5"/>
  <c r="M366" i="5"/>
  <c r="F366" i="5" s="1"/>
  <c r="M367" i="5"/>
  <c r="M368" i="5"/>
  <c r="M369" i="5"/>
  <c r="M370" i="5"/>
  <c r="F370" i="5" s="1"/>
  <c r="M371" i="5"/>
  <c r="M372" i="5"/>
  <c r="M373" i="5"/>
  <c r="M374" i="5"/>
  <c r="F374" i="5" s="1"/>
  <c r="M375" i="5"/>
  <c r="M376" i="5"/>
  <c r="M377" i="5"/>
  <c r="M378" i="5"/>
  <c r="F378" i="5" s="1"/>
  <c r="M379" i="5"/>
  <c r="M380" i="5"/>
  <c r="M381" i="5"/>
  <c r="M382" i="5"/>
  <c r="M383" i="5"/>
  <c r="M384" i="5"/>
  <c r="M385" i="5"/>
  <c r="M386" i="5"/>
  <c r="F386" i="5" s="1"/>
  <c r="M387" i="5"/>
  <c r="M388" i="5"/>
  <c r="M389" i="5"/>
  <c r="M390" i="5"/>
  <c r="M391" i="5"/>
  <c r="M392" i="5"/>
  <c r="M393" i="5"/>
  <c r="M394" i="5"/>
  <c r="F394" i="5" s="1"/>
  <c r="M395" i="5"/>
  <c r="M396" i="5"/>
  <c r="M397" i="5"/>
  <c r="M398" i="5"/>
  <c r="F398" i="5" s="1"/>
  <c r="M399" i="5"/>
  <c r="M400" i="5"/>
  <c r="M401" i="5"/>
  <c r="M402" i="5"/>
  <c r="F402" i="5" s="1"/>
  <c r="M403" i="5"/>
  <c r="M404" i="5"/>
  <c r="M405" i="5"/>
  <c r="M406" i="5"/>
  <c r="F406" i="5" s="1"/>
  <c r="M407" i="5"/>
  <c r="M408" i="5"/>
  <c r="M409" i="5"/>
  <c r="M410" i="5"/>
  <c r="F410" i="5" s="1"/>
  <c r="M411" i="5"/>
  <c r="M412" i="5"/>
  <c r="M413" i="5"/>
  <c r="M414" i="5"/>
  <c r="F414" i="5" s="1"/>
  <c r="M415" i="5"/>
  <c r="M416" i="5"/>
  <c r="M417" i="5"/>
  <c r="M418" i="5"/>
  <c r="M419" i="5"/>
  <c r="M420" i="5"/>
  <c r="M421" i="5"/>
  <c r="M422" i="5"/>
  <c r="F422" i="5" s="1"/>
  <c r="M423" i="5"/>
  <c r="M424" i="5"/>
  <c r="M425" i="5"/>
  <c r="M426" i="5"/>
  <c r="F426" i="5" s="1"/>
  <c r="M427" i="5"/>
  <c r="M428" i="5"/>
  <c r="M429" i="5"/>
  <c r="M430" i="5"/>
  <c r="F430" i="5" s="1"/>
  <c r="M431" i="5"/>
  <c r="M432" i="5"/>
  <c r="M433" i="5"/>
  <c r="M434" i="5"/>
  <c r="F434" i="5" s="1"/>
  <c r="M435" i="5"/>
  <c r="M436" i="5"/>
  <c r="M437" i="5"/>
  <c r="M438" i="5"/>
  <c r="F438" i="5" s="1"/>
  <c r="M439" i="5"/>
  <c r="M440" i="5"/>
  <c r="M441" i="5"/>
  <c r="M442" i="5"/>
  <c r="F442" i="5" s="1"/>
  <c r="M443" i="5"/>
  <c r="M444" i="5"/>
  <c r="M445" i="5"/>
  <c r="M446" i="5"/>
  <c r="M447" i="5"/>
  <c r="M448" i="5"/>
  <c r="M449" i="5"/>
  <c r="M450" i="5"/>
  <c r="F450" i="5" s="1"/>
  <c r="M451" i="5"/>
  <c r="M452" i="5"/>
  <c r="M453" i="5"/>
  <c r="M454" i="5"/>
  <c r="M455" i="5"/>
  <c r="M456" i="5"/>
  <c r="M457" i="5"/>
  <c r="M458" i="5"/>
  <c r="F458" i="5" s="1"/>
  <c r="M459" i="5"/>
  <c r="M460" i="5"/>
  <c r="M461" i="5"/>
  <c r="M462" i="5"/>
  <c r="F462" i="5" s="1"/>
  <c r="M463" i="5"/>
  <c r="M464" i="5"/>
  <c r="M465" i="5"/>
  <c r="M466" i="5"/>
  <c r="F466" i="5" s="1"/>
  <c r="M467" i="5"/>
  <c r="M468" i="5"/>
  <c r="M469" i="5"/>
  <c r="M470" i="5"/>
  <c r="F470" i="5" s="1"/>
  <c r="M471" i="5"/>
  <c r="M472" i="5"/>
  <c r="M473" i="5"/>
  <c r="M474" i="5"/>
  <c r="F474" i="5" s="1"/>
  <c r="M475" i="5"/>
  <c r="M476" i="5"/>
  <c r="M477" i="5"/>
  <c r="M478" i="5"/>
  <c r="F478" i="5" s="1"/>
  <c r="M479" i="5"/>
  <c r="M480" i="5"/>
  <c r="M481" i="5"/>
  <c r="M482" i="5"/>
  <c r="M483" i="5"/>
  <c r="M484" i="5"/>
  <c r="M485" i="5"/>
  <c r="M486" i="5"/>
  <c r="F486" i="5" s="1"/>
  <c r="M487" i="5"/>
  <c r="M488" i="5"/>
  <c r="M489" i="5"/>
  <c r="M490" i="5"/>
  <c r="F490" i="5" s="1"/>
  <c r="M491" i="5"/>
  <c r="M492" i="5"/>
  <c r="M493" i="5"/>
  <c r="M494" i="5"/>
  <c r="F494" i="5" s="1"/>
  <c r="M495" i="5"/>
  <c r="M496" i="5"/>
  <c r="M497" i="5"/>
  <c r="M498" i="5"/>
  <c r="F498" i="5" s="1"/>
  <c r="M499" i="5"/>
  <c r="M500" i="5"/>
  <c r="M501" i="5"/>
  <c r="M502" i="5"/>
  <c r="F502" i="5" s="1"/>
  <c r="M503" i="5"/>
  <c r="M504" i="5"/>
  <c r="M505" i="5"/>
  <c r="M506" i="5"/>
  <c r="F506" i="5" s="1"/>
  <c r="M507" i="5"/>
  <c r="M508" i="5"/>
  <c r="M509" i="5"/>
  <c r="M510" i="5"/>
  <c r="M511" i="5"/>
  <c r="M512" i="5"/>
  <c r="M513" i="5"/>
  <c r="M514" i="5"/>
  <c r="F514" i="5" s="1"/>
  <c r="M515" i="5"/>
  <c r="M516" i="5"/>
  <c r="M517" i="5"/>
  <c r="M518" i="5"/>
  <c r="M519" i="5"/>
  <c r="M520" i="5"/>
  <c r="M521" i="5"/>
  <c r="M522" i="5"/>
  <c r="F522" i="5" s="1"/>
  <c r="M523" i="5"/>
  <c r="M524" i="5"/>
  <c r="M525" i="5"/>
  <c r="M526" i="5"/>
  <c r="F526" i="5" s="1"/>
  <c r="M527" i="5"/>
  <c r="M528" i="5"/>
  <c r="M529" i="5"/>
  <c r="M530" i="5"/>
  <c r="F530" i="5" s="1"/>
  <c r="M531" i="5"/>
  <c r="M532" i="5"/>
  <c r="M533" i="5"/>
  <c r="M534" i="5"/>
  <c r="M535" i="5"/>
  <c r="M536" i="5"/>
  <c r="M537" i="5"/>
  <c r="M538" i="5"/>
  <c r="F538" i="5" s="1"/>
  <c r="M539" i="5"/>
  <c r="M540" i="5"/>
  <c r="M541" i="5"/>
  <c r="M542" i="5"/>
  <c r="F542" i="5" s="1"/>
  <c r="M543" i="5"/>
  <c r="M544" i="5"/>
  <c r="M545" i="5"/>
  <c r="M546" i="5"/>
  <c r="M547" i="5"/>
  <c r="M548" i="5"/>
  <c r="M549" i="5"/>
  <c r="M550" i="5"/>
  <c r="F550" i="5" s="1"/>
  <c r="M551" i="5"/>
  <c r="M552" i="5"/>
  <c r="M553" i="5"/>
  <c r="M554" i="5"/>
  <c r="F554" i="5" s="1"/>
  <c r="M555" i="5"/>
  <c r="M556" i="5"/>
  <c r="M557" i="5"/>
  <c r="M558" i="5"/>
  <c r="M559" i="5"/>
  <c r="M560" i="5"/>
  <c r="M561" i="5"/>
  <c r="M562" i="5"/>
  <c r="F562" i="5" s="1"/>
  <c r="M563" i="5"/>
  <c r="M564" i="5"/>
  <c r="M565" i="5"/>
  <c r="M566" i="5"/>
  <c r="M567" i="5"/>
  <c r="M568" i="5"/>
  <c r="M569" i="5"/>
  <c r="M570" i="5"/>
  <c r="F570" i="5" s="1"/>
  <c r="M571" i="5"/>
  <c r="M572" i="5"/>
  <c r="M573" i="5"/>
  <c r="M574" i="5"/>
  <c r="F574" i="5" s="1"/>
  <c r="M575" i="5"/>
  <c r="M576" i="5"/>
  <c r="M577" i="5"/>
  <c r="M578" i="5"/>
  <c r="M579" i="5"/>
  <c r="M580" i="5"/>
  <c r="M581" i="5"/>
  <c r="M582" i="5"/>
  <c r="F582" i="5" s="1"/>
  <c r="M583" i="5"/>
  <c r="M584" i="5"/>
  <c r="M585" i="5"/>
  <c r="M586" i="5"/>
  <c r="F586" i="5" s="1"/>
  <c r="M587" i="5"/>
  <c r="M588" i="5"/>
  <c r="M589" i="5"/>
  <c r="M590" i="5"/>
  <c r="F590" i="5" s="1"/>
  <c r="M591" i="5"/>
  <c r="M592" i="5"/>
  <c r="F8" i="5"/>
  <c r="F12" i="5"/>
  <c r="F14" i="5"/>
  <c r="F20" i="5"/>
  <c r="F26" i="5"/>
  <c r="F28" i="5"/>
  <c r="F36" i="5"/>
  <c r="F44" i="5"/>
  <c r="F46" i="5"/>
  <c r="F52" i="5"/>
  <c r="F58" i="5"/>
  <c r="F60" i="5"/>
  <c r="F68" i="5"/>
  <c r="F76" i="5"/>
  <c r="F78" i="5"/>
  <c r="F84" i="5"/>
  <c r="F90" i="5"/>
  <c r="F92" i="5"/>
  <c r="F100" i="5"/>
  <c r="F108" i="5"/>
  <c r="F109" i="5"/>
  <c r="F116" i="5"/>
  <c r="F118" i="5"/>
  <c r="F121" i="5"/>
  <c r="F124" i="5"/>
  <c r="F126" i="5"/>
  <c r="F132" i="5"/>
  <c r="F138" i="5"/>
  <c r="F140" i="5"/>
  <c r="F141" i="5"/>
  <c r="F146" i="5"/>
  <c r="F148" i="5"/>
  <c r="F149" i="5"/>
  <c r="F153" i="5"/>
  <c r="F156" i="5"/>
  <c r="F161" i="5"/>
  <c r="F164" i="5"/>
  <c r="F170" i="5"/>
  <c r="F184" i="5"/>
  <c r="F185" i="5"/>
  <c r="F192" i="5"/>
  <c r="F193" i="5"/>
  <c r="F197" i="5"/>
  <c r="F198" i="5"/>
  <c r="F200" i="5"/>
  <c r="F205" i="5"/>
  <c r="F206" i="5"/>
  <c r="F208" i="5"/>
  <c r="F216" i="5"/>
  <c r="F217" i="5"/>
  <c r="F224" i="5"/>
  <c r="F225" i="5"/>
  <c r="F229" i="5"/>
  <c r="F230" i="5"/>
  <c r="F232" i="5"/>
  <c r="F237" i="5"/>
  <c r="F238" i="5"/>
  <c r="F240" i="5"/>
  <c r="F250" i="5"/>
  <c r="F252" i="5"/>
  <c r="F253" i="5"/>
  <c r="F258" i="5"/>
  <c r="F260" i="5"/>
  <c r="F261" i="5"/>
  <c r="F265" i="5"/>
  <c r="F268" i="5"/>
  <c r="F273" i="5"/>
  <c r="F276" i="5"/>
  <c r="F282" i="5"/>
  <c r="F284" i="5"/>
  <c r="F285" i="5"/>
  <c r="F290" i="5"/>
  <c r="F292" i="5"/>
  <c r="F293" i="5"/>
  <c r="F297" i="5"/>
  <c r="F300" i="5"/>
  <c r="F305" i="5"/>
  <c r="F308" i="5"/>
  <c r="F312" i="5"/>
  <c r="F313" i="5"/>
  <c r="F316" i="5"/>
  <c r="F318" i="5"/>
  <c r="F324" i="5"/>
  <c r="F325" i="5"/>
  <c r="F326" i="5"/>
  <c r="F328" i="5"/>
  <c r="F332" i="5"/>
  <c r="F333" i="5"/>
  <c r="F340" i="5"/>
  <c r="F341" i="5"/>
  <c r="F344" i="5"/>
  <c r="F348" i="5"/>
  <c r="F349" i="5"/>
  <c r="F353" i="5"/>
  <c r="F354" i="5"/>
  <c r="F356" i="5"/>
  <c r="F360" i="5"/>
  <c r="F361" i="5"/>
  <c r="F364" i="5"/>
  <c r="F369" i="5"/>
  <c r="F372" i="5"/>
  <c r="F376" i="5"/>
  <c r="F377" i="5"/>
  <c r="F380" i="5"/>
  <c r="F382" i="5"/>
  <c r="F388" i="5"/>
  <c r="F389" i="5"/>
  <c r="F390" i="5"/>
  <c r="F392" i="5"/>
  <c r="F396" i="5"/>
  <c r="F397" i="5"/>
  <c r="F404" i="5"/>
  <c r="F405" i="5"/>
  <c r="F408" i="5"/>
  <c r="F412" i="5"/>
  <c r="F413" i="5"/>
  <c r="F417" i="5"/>
  <c r="F418" i="5"/>
  <c r="F420" i="5"/>
  <c r="F424" i="5"/>
  <c r="F425" i="5"/>
  <c r="F428" i="5"/>
  <c r="F433" i="5"/>
  <c r="F436" i="5"/>
  <c r="F440" i="5"/>
  <c r="F441" i="5"/>
  <c r="F444" i="5"/>
  <c r="F446" i="5"/>
  <c r="F452" i="5"/>
  <c r="F453" i="5"/>
  <c r="F454" i="5"/>
  <c r="F456" i="5"/>
  <c r="F460" i="5"/>
  <c r="F461" i="5"/>
  <c r="F468" i="5"/>
  <c r="F469" i="5"/>
  <c r="F472" i="5"/>
  <c r="F476" i="5"/>
  <c r="F477" i="5"/>
  <c r="F481" i="5"/>
  <c r="F482" i="5"/>
  <c r="F484" i="5"/>
  <c r="F488" i="5"/>
  <c r="F489" i="5"/>
  <c r="F492" i="5"/>
  <c r="F497" i="5"/>
  <c r="F500" i="5"/>
  <c r="F504" i="5"/>
  <c r="F505" i="5"/>
  <c r="F508" i="5"/>
  <c r="F510" i="5"/>
  <c r="F516" i="5"/>
  <c r="F517" i="5"/>
  <c r="F518" i="5"/>
  <c r="F520" i="5"/>
  <c r="F524" i="5"/>
  <c r="F525" i="5"/>
  <c r="F532" i="5"/>
  <c r="F534" i="5"/>
  <c r="F535" i="5"/>
  <c r="F536" i="5"/>
  <c r="F539" i="5"/>
  <c r="F540" i="5"/>
  <c r="F543" i="5"/>
  <c r="F546" i="5"/>
  <c r="F547" i="5"/>
  <c r="F548" i="5"/>
  <c r="F552" i="5"/>
  <c r="F555" i="5"/>
  <c r="F556" i="5"/>
  <c r="F558" i="5"/>
  <c r="F563" i="5"/>
  <c r="F564" i="5"/>
  <c r="F566" i="5"/>
  <c r="F567" i="5"/>
  <c r="F568" i="5"/>
  <c r="F571" i="5"/>
  <c r="F572" i="5"/>
  <c r="F575" i="5"/>
  <c r="F578" i="5"/>
  <c r="F580" i="5"/>
  <c r="F583" i="5"/>
  <c r="F584" i="5"/>
  <c r="F588" i="5"/>
  <c r="F591" i="5"/>
  <c r="A7" i="5"/>
  <c r="A592" i="5"/>
  <c r="F235" i="5"/>
  <c r="F247" i="5"/>
  <c r="F248" i="5"/>
  <c r="F249" i="5"/>
  <c r="F251" i="5"/>
  <c r="F255" i="5"/>
  <c r="F256" i="5"/>
  <c r="F257" i="5"/>
  <c r="F259" i="5"/>
  <c r="F263" i="5"/>
  <c r="F264" i="5"/>
  <c r="F267" i="5"/>
  <c r="F269" i="5"/>
  <c r="F271" i="5"/>
  <c r="F272" i="5"/>
  <c r="F275" i="5"/>
  <c r="F277" i="5"/>
  <c r="F279" i="5"/>
  <c r="F280" i="5"/>
  <c r="F281" i="5"/>
  <c r="F283" i="5"/>
  <c r="F287" i="5"/>
  <c r="F288" i="5"/>
  <c r="F289" i="5"/>
  <c r="F291" i="5"/>
  <c r="F295" i="5"/>
  <c r="F296" i="5"/>
  <c r="F299" i="5"/>
  <c r="F301" i="5"/>
  <c r="F303" i="5"/>
  <c r="F304" i="5"/>
  <c r="F307" i="5"/>
  <c r="F309" i="5"/>
  <c r="F311" i="5"/>
  <c r="F315" i="5"/>
  <c r="F317" i="5"/>
  <c r="F319" i="5"/>
  <c r="F320" i="5"/>
  <c r="F321" i="5"/>
  <c r="F323" i="5"/>
  <c r="F327" i="5"/>
  <c r="F329" i="5"/>
  <c r="F331" i="5"/>
  <c r="F335" i="5"/>
  <c r="F336" i="5"/>
  <c r="F337" i="5"/>
  <c r="F339" i="5"/>
  <c r="F343" i="5"/>
  <c r="F345" i="5"/>
  <c r="F347" i="5"/>
  <c r="F351" i="5"/>
  <c r="F352" i="5"/>
  <c r="F355" i="5"/>
  <c r="F357" i="5"/>
  <c r="F359" i="5"/>
  <c r="F363" i="5"/>
  <c r="F365" i="5"/>
  <c r="F367" i="5"/>
  <c r="F368" i="5"/>
  <c r="F371" i="5"/>
  <c r="F373" i="5"/>
  <c r="F375" i="5"/>
  <c r="F379" i="5"/>
  <c r="F381" i="5"/>
  <c r="F383" i="5"/>
  <c r="F384" i="5"/>
  <c r="F385" i="5"/>
  <c r="F387" i="5"/>
  <c r="F391" i="5"/>
  <c r="F393" i="5"/>
  <c r="F395" i="5"/>
  <c r="F399" i="5"/>
  <c r="F400" i="5"/>
  <c r="F401" i="5"/>
  <c r="F403" i="5"/>
  <c r="F407" i="5"/>
  <c r="F409" i="5"/>
  <c r="F411" i="5"/>
  <c r="F415" i="5"/>
  <c r="F416" i="5"/>
  <c r="F419" i="5"/>
  <c r="F421" i="5"/>
  <c r="F423" i="5"/>
  <c r="F427" i="5"/>
  <c r="F429" i="5"/>
  <c r="F431" i="5"/>
  <c r="F432" i="5"/>
  <c r="F435" i="5"/>
  <c r="F437" i="5"/>
  <c r="F439" i="5"/>
  <c r="F443" i="5"/>
  <c r="F445" i="5"/>
  <c r="F447" i="5"/>
  <c r="F448" i="5"/>
  <c r="F449" i="5"/>
  <c r="F451" i="5"/>
  <c r="F455" i="5"/>
  <c r="F457" i="5"/>
  <c r="F459" i="5"/>
  <c r="F463" i="5"/>
  <c r="F464" i="5"/>
  <c r="F465" i="5"/>
  <c r="F467" i="5"/>
  <c r="F471" i="5"/>
  <c r="F473" i="5"/>
  <c r="F475" i="5"/>
  <c r="F479" i="5"/>
  <c r="F480" i="5"/>
  <c r="F483" i="5"/>
  <c r="F485" i="5"/>
  <c r="F487" i="5"/>
  <c r="F491" i="5"/>
  <c r="F493" i="5"/>
  <c r="F495" i="5"/>
  <c r="F496" i="5"/>
  <c r="F499" i="5"/>
  <c r="F501" i="5"/>
  <c r="F503" i="5"/>
  <c r="F507" i="5"/>
  <c r="F509" i="5"/>
  <c r="F511" i="5"/>
  <c r="F512" i="5"/>
  <c r="F513" i="5"/>
  <c r="F515" i="5"/>
  <c r="F519" i="5"/>
  <c r="F521" i="5"/>
  <c r="F523" i="5"/>
  <c r="F527" i="5"/>
  <c r="F528" i="5"/>
  <c r="F529" i="5"/>
  <c r="F531" i="5"/>
  <c r="F537" i="5"/>
  <c r="F541" i="5"/>
  <c r="F544" i="5"/>
  <c r="F545" i="5"/>
  <c r="F549" i="5"/>
  <c r="F551" i="5"/>
  <c r="F553" i="5"/>
  <c r="F557" i="5"/>
  <c r="F559" i="5"/>
  <c r="F560" i="5"/>
  <c r="F561" i="5"/>
  <c r="F565" i="5"/>
  <c r="F569" i="5"/>
  <c r="F573" i="5"/>
  <c r="F576" i="5"/>
  <c r="F577" i="5"/>
  <c r="F579" i="5"/>
  <c r="F581" i="5"/>
  <c r="F585" i="5"/>
  <c r="F587" i="5"/>
  <c r="F589" i="5"/>
  <c r="F592" i="5"/>
  <c r="F245" i="5"/>
  <c r="F244" i="5"/>
  <c r="F243" i="5"/>
  <c r="F241" i="5"/>
  <c r="F239" i="5"/>
  <c r="F236" i="5"/>
  <c r="F233" i="5"/>
  <c r="F231" i="5"/>
  <c r="F228" i="5"/>
  <c r="F227" i="5"/>
  <c r="F223" i="5"/>
  <c r="F221" i="5"/>
  <c r="F220" i="5"/>
  <c r="F219" i="5"/>
  <c r="F215" i="5"/>
  <c r="F213" i="5"/>
  <c r="F212" i="5"/>
  <c r="F211" i="5"/>
  <c r="F209" i="5"/>
  <c r="F207" i="5"/>
  <c r="F204" i="5"/>
  <c r="F203" i="5"/>
  <c r="F201" i="5"/>
  <c r="F199" i="5"/>
  <c r="F196" i="5"/>
  <c r="F195" i="5"/>
  <c r="F191" i="5"/>
  <c r="F189" i="5"/>
  <c r="F188" i="5"/>
  <c r="F187" i="5"/>
  <c r="F183" i="5"/>
  <c r="F181" i="5"/>
  <c r="F180" i="5"/>
  <c r="F179" i="5"/>
  <c r="F177" i="5"/>
  <c r="F176" i="5"/>
  <c r="F175" i="5"/>
  <c r="F173" i="5"/>
  <c r="F172" i="5"/>
  <c r="F171" i="5"/>
  <c r="F169" i="5"/>
  <c r="F168" i="5"/>
  <c r="F167" i="5"/>
  <c r="F165" i="5"/>
  <c r="F163" i="5"/>
  <c r="F160" i="5"/>
  <c r="F159" i="5"/>
  <c r="F157" i="5"/>
  <c r="F155" i="5"/>
  <c r="F152" i="5"/>
  <c r="F151" i="5"/>
  <c r="F147" i="5"/>
  <c r="F145" i="5"/>
  <c r="F144" i="5"/>
  <c r="F143" i="5"/>
  <c r="F139" i="5"/>
  <c r="F137" i="5"/>
  <c r="F136" i="5"/>
  <c r="F135" i="5"/>
  <c r="F133" i="5"/>
  <c r="F131" i="5"/>
  <c r="F129" i="5"/>
  <c r="F128" i="5"/>
  <c r="F127" i="5"/>
  <c r="F125" i="5"/>
  <c r="F123" i="5"/>
  <c r="F120" i="5"/>
  <c r="F119" i="5"/>
  <c r="F117" i="5"/>
  <c r="F115" i="5"/>
  <c r="F113" i="5"/>
  <c r="F112" i="5"/>
  <c r="F111" i="5"/>
  <c r="F107" i="5"/>
  <c r="F105" i="5"/>
  <c r="F104" i="5"/>
  <c r="F103" i="5"/>
  <c r="F101" i="5"/>
  <c r="F99" i="5"/>
  <c r="F97" i="5"/>
  <c r="F96" i="5"/>
  <c r="F95" i="5"/>
  <c r="F93" i="5"/>
  <c r="F91" i="5"/>
  <c r="F89" i="5"/>
  <c r="F88" i="5"/>
  <c r="F87" i="5"/>
  <c r="F85" i="5"/>
  <c r="F83" i="5"/>
  <c r="F81" i="5"/>
  <c r="F80" i="5"/>
  <c r="F79" i="5"/>
  <c r="F77" i="5"/>
  <c r="F75" i="5"/>
  <c r="F73" i="5"/>
  <c r="F72" i="5"/>
  <c r="F71" i="5"/>
  <c r="F69" i="5"/>
  <c r="F67" i="5"/>
  <c r="F65" i="5"/>
  <c r="F64" i="5"/>
  <c r="F63" i="5"/>
  <c r="F61" i="5"/>
  <c r="F59" i="5"/>
  <c r="F57" i="5"/>
  <c r="F56" i="5"/>
  <c r="F55" i="5"/>
  <c r="F53" i="5"/>
  <c r="F51" i="5"/>
  <c r="F49" i="5"/>
  <c r="F48" i="5"/>
  <c r="F47" i="5"/>
  <c r="F45" i="5"/>
  <c r="F43" i="5"/>
  <c r="F41" i="5"/>
  <c r="F40" i="5"/>
  <c r="F39" i="5"/>
  <c r="F37" i="5"/>
  <c r="F35" i="5"/>
  <c r="F33" i="5"/>
  <c r="F32" i="5"/>
  <c r="F31" i="5"/>
  <c r="F29" i="5"/>
  <c r="F27" i="5"/>
  <c r="F25" i="5"/>
  <c r="F24" i="5"/>
  <c r="F23" i="5"/>
  <c r="F21" i="5"/>
  <c r="F19" i="5"/>
  <c r="F17" i="5"/>
  <c r="F16" i="5"/>
  <c r="F15" i="5"/>
  <c r="F13" i="5"/>
  <c r="F11" i="5"/>
  <c r="F9" i="5"/>
  <c r="F7" i="5"/>
  <c r="M6" i="5"/>
  <c r="F6" i="5"/>
  <c r="A6" i="5"/>
  <c r="C3" i="5" l="1"/>
  <c r="E4" i="5"/>
</calcChain>
</file>

<file path=xl/sharedStrings.xml><?xml version="1.0" encoding="utf-8"?>
<sst xmlns="http://schemas.openxmlformats.org/spreadsheetml/2006/main" count="2348" uniqueCount="1666">
  <si>
    <t>交信数-&gt;</t>
    <rPh sb="0" eb="2">
      <t>コウシン</t>
    </rPh>
    <rPh sb="2" eb="3">
      <t>スウ</t>
    </rPh>
    <phoneticPr fontId="2"/>
  </si>
  <si>
    <t>JH3YAA-&gt;</t>
    <phoneticPr fontId="2"/>
  </si>
  <si>
    <t>MCSVの集計から右クリックでG6に貼り付けて下さい。</t>
    <phoneticPr fontId="2"/>
  </si>
  <si>
    <t>wkd</t>
    <phoneticPr fontId="2"/>
  </si>
  <si>
    <t>Code</t>
  </si>
  <si>
    <t>市区町村</t>
  </si>
  <si>
    <t>YAA</t>
    <phoneticPr fontId="2"/>
  </si>
  <si>
    <t>ｺｰﾙｻｲﾝ</t>
    <phoneticPr fontId="2"/>
  </si>
  <si>
    <t>交信日</t>
    <rPh sb="0" eb="2">
      <t>コウシン</t>
    </rPh>
    <rPh sb="2" eb="3">
      <t>ヒ</t>
    </rPh>
    <phoneticPr fontId="2"/>
  </si>
  <si>
    <t>時間</t>
    <rPh sb="0" eb="2">
      <t>ジカン</t>
    </rPh>
    <phoneticPr fontId="2"/>
  </si>
  <si>
    <t>周波数</t>
    <rPh sb="0" eb="3">
      <t>シュウハスウ</t>
    </rPh>
    <phoneticPr fontId="2"/>
  </si>
  <si>
    <t>ﾓｰﾄﾞ</t>
    <phoneticPr fontId="2"/>
  </si>
  <si>
    <t>Left</t>
    <phoneticPr fontId="2"/>
  </si>
  <si>
    <t>0203</t>
  </si>
  <si>
    <t>0401</t>
  </si>
  <si>
    <t>0802</t>
  </si>
  <si>
    <t>1107</t>
  </si>
  <si>
    <t>1602</t>
  </si>
  <si>
    <t>2314</t>
  </si>
  <si>
    <t>2702</t>
  </si>
  <si>
    <t>3001</t>
  </si>
  <si>
    <t>310101</t>
  </si>
  <si>
    <t>3102</t>
  </si>
  <si>
    <t>402104</t>
  </si>
  <si>
    <t>4106</t>
  </si>
  <si>
    <t>4204</t>
  </si>
  <si>
    <t>4302</t>
  </si>
  <si>
    <t>01039A</t>
  </si>
  <si>
    <t>0201</t>
  </si>
  <si>
    <t>0314</t>
  </si>
  <si>
    <t>秋田県鹿角郡小坂町</t>
  </si>
  <si>
    <t>080104</t>
  </si>
  <si>
    <t>0822</t>
  </si>
  <si>
    <t>0905</t>
  </si>
  <si>
    <t>長野県飯田市</t>
  </si>
  <si>
    <t>0908</t>
  </si>
  <si>
    <t>0919</t>
  </si>
  <si>
    <t>100120</t>
  </si>
  <si>
    <t>1002</t>
  </si>
  <si>
    <t>横浜市保土ケ谷区</t>
  </si>
  <si>
    <t>110117</t>
  </si>
  <si>
    <t>横浜市青葉区</t>
  </si>
  <si>
    <t>110118</t>
  </si>
  <si>
    <t>神奈川県小田原市</t>
  </si>
  <si>
    <t>1115</t>
  </si>
  <si>
    <t>神奈川県伊勢原市</t>
  </si>
  <si>
    <t>1116</t>
  </si>
  <si>
    <t>120101</t>
  </si>
  <si>
    <t>120103</t>
  </si>
  <si>
    <t>1203</t>
  </si>
  <si>
    <t>1206</t>
  </si>
  <si>
    <t>1211</t>
  </si>
  <si>
    <t>1213</t>
  </si>
  <si>
    <t>1304</t>
  </si>
  <si>
    <t>1324</t>
  </si>
  <si>
    <t>1341</t>
  </si>
  <si>
    <t>埼玉県鶴ヶ島市</t>
  </si>
  <si>
    <t>1332</t>
  </si>
  <si>
    <t>1346</t>
  </si>
  <si>
    <t>14012A</t>
  </si>
  <si>
    <t>1609</t>
  </si>
  <si>
    <t>1706</t>
  </si>
  <si>
    <t>山梨県大月市</t>
  </si>
  <si>
    <t>1710</t>
  </si>
  <si>
    <t>山梨県甲斐市</t>
  </si>
  <si>
    <t>18009B</t>
  </si>
  <si>
    <t>180103</t>
  </si>
  <si>
    <t>静岡市清水区</t>
  </si>
  <si>
    <t>1803</t>
  </si>
  <si>
    <t>19017B</t>
  </si>
  <si>
    <t>1903</t>
  </si>
  <si>
    <t>岐阜県高山市</t>
  </si>
  <si>
    <t>1905</t>
  </si>
  <si>
    <t>1907</t>
  </si>
  <si>
    <t>1912</t>
  </si>
  <si>
    <t>岐阜県土岐市</t>
  </si>
  <si>
    <t>20003A</t>
  </si>
  <si>
    <t>20003I</t>
  </si>
  <si>
    <t>200103</t>
  </si>
  <si>
    <t>200104</t>
  </si>
  <si>
    <t>200110</t>
  </si>
  <si>
    <t>200114</t>
  </si>
  <si>
    <t>200115</t>
  </si>
  <si>
    <t>2004</t>
  </si>
  <si>
    <t>2007</t>
  </si>
  <si>
    <t>2012</t>
  </si>
  <si>
    <t>愛知県豊田市</t>
  </si>
  <si>
    <t>2021</t>
  </si>
  <si>
    <t>2035</t>
  </si>
  <si>
    <t>三重県津市</t>
  </si>
  <si>
    <t>21012B</t>
  </si>
  <si>
    <t>2102</t>
  </si>
  <si>
    <t>2103</t>
  </si>
  <si>
    <t>2110</t>
  </si>
  <si>
    <t>22003A</t>
  </si>
  <si>
    <t>京都府乙訓郡大山崎町</t>
  </si>
  <si>
    <t>22006A</t>
  </si>
  <si>
    <t>京都府久世郡久御山町</t>
  </si>
  <si>
    <t>京都府綾部市</t>
  </si>
  <si>
    <t>京都府城陽市</t>
  </si>
  <si>
    <t>2211</t>
  </si>
  <si>
    <t>2212</t>
  </si>
  <si>
    <t>2301</t>
  </si>
  <si>
    <t>2306</t>
  </si>
  <si>
    <t>滋賀県草津市</t>
  </si>
  <si>
    <t>2403</t>
  </si>
  <si>
    <t>奈良県大和郡山市</t>
  </si>
  <si>
    <t>2404</t>
  </si>
  <si>
    <t>250202</t>
  </si>
  <si>
    <t>250207</t>
  </si>
  <si>
    <t>堺市美原区</t>
  </si>
  <si>
    <t>大阪府豊中市</t>
  </si>
  <si>
    <t>2509</t>
  </si>
  <si>
    <t>大阪府高槻市</t>
  </si>
  <si>
    <t>大阪府守口市</t>
  </si>
  <si>
    <t>2513</t>
  </si>
  <si>
    <t>大阪府茨木市</t>
  </si>
  <si>
    <t>大阪府泉佐野市</t>
  </si>
  <si>
    <t>2515</t>
  </si>
  <si>
    <t>2521</t>
  </si>
  <si>
    <t>大阪府松原市</t>
  </si>
  <si>
    <t>2524</t>
  </si>
  <si>
    <t>2527</t>
  </si>
  <si>
    <t>大阪府門真市</t>
  </si>
  <si>
    <t>2531</t>
  </si>
  <si>
    <t>大阪府東大阪市</t>
  </si>
  <si>
    <t>2601</t>
  </si>
  <si>
    <t>2609</t>
  </si>
  <si>
    <t>兵庫県姫路市</t>
  </si>
  <si>
    <t>2705</t>
  </si>
  <si>
    <t>2716</t>
  </si>
  <si>
    <t>兵庫県三木市</t>
  </si>
  <si>
    <t>270106</t>
  </si>
  <si>
    <t>神戸市垂水区</t>
  </si>
  <si>
    <t>270107</t>
  </si>
  <si>
    <t>神戸市北区</t>
  </si>
  <si>
    <t>270109</t>
  </si>
  <si>
    <t>神戸市西区</t>
  </si>
  <si>
    <t>27011C</t>
  </si>
  <si>
    <t>兵庫県神崎郡福崎町</t>
  </si>
  <si>
    <t>27013C</t>
  </si>
  <si>
    <t>2728</t>
  </si>
  <si>
    <t>2730</t>
  </si>
  <si>
    <t>兵庫県たつの市</t>
  </si>
  <si>
    <t>2808</t>
  </si>
  <si>
    <t>富山県砺波市</t>
  </si>
  <si>
    <t>2809</t>
  </si>
  <si>
    <t>富山県小矢部市</t>
  </si>
  <si>
    <t>2901</t>
  </si>
  <si>
    <t>2902</t>
  </si>
  <si>
    <t>31007D</t>
  </si>
  <si>
    <t>岡山市北区</t>
  </si>
  <si>
    <t>岡山県倉敷市</t>
  </si>
  <si>
    <t>3116</t>
  </si>
  <si>
    <t>岡山県真庭市</t>
  </si>
  <si>
    <t>3117</t>
  </si>
  <si>
    <t>岡山県美作市</t>
  </si>
  <si>
    <t>島根県松江市</t>
  </si>
  <si>
    <t>3202</t>
  </si>
  <si>
    <t>島根県浜田市</t>
  </si>
  <si>
    <t>3203</t>
  </si>
  <si>
    <t>3301</t>
  </si>
  <si>
    <t>山口県山口市</t>
  </si>
  <si>
    <t>3302</t>
  </si>
  <si>
    <t>山口県下関市</t>
  </si>
  <si>
    <t>3303</t>
  </si>
  <si>
    <t>山口県宇部市</t>
  </si>
  <si>
    <t>3313</t>
  </si>
  <si>
    <t>山口県美祢市</t>
  </si>
  <si>
    <t>3403</t>
  </si>
  <si>
    <t>鳥取県米子市</t>
  </si>
  <si>
    <t>350102</t>
  </si>
  <si>
    <t>350103</t>
  </si>
  <si>
    <t>350105</t>
  </si>
  <si>
    <t>350106</t>
  </si>
  <si>
    <t>35016I</t>
  </si>
  <si>
    <t>3505</t>
  </si>
  <si>
    <t>3510</t>
  </si>
  <si>
    <t>3513</t>
  </si>
  <si>
    <t>3514</t>
  </si>
  <si>
    <t>3603</t>
  </si>
  <si>
    <t>香川県坂出市</t>
  </si>
  <si>
    <t>3701</t>
  </si>
  <si>
    <t>徳島県徳島市</t>
  </si>
  <si>
    <t>3702</t>
  </si>
  <si>
    <t>徳島県鳴門市</t>
  </si>
  <si>
    <t>愛媛県松山市</t>
  </si>
  <si>
    <t>3806</t>
  </si>
  <si>
    <t>愛媛県西条市</t>
  </si>
  <si>
    <t>3813</t>
  </si>
  <si>
    <t>愛媛県四国中央市</t>
  </si>
  <si>
    <t>40005B</t>
  </si>
  <si>
    <t>福岡県糟屋郡粕屋町</t>
  </si>
  <si>
    <t>400101</t>
  </si>
  <si>
    <t>福岡市東区</t>
  </si>
  <si>
    <t>400102</t>
  </si>
  <si>
    <t>福岡市博多区</t>
  </si>
  <si>
    <t>北九州市小倉北区</t>
  </si>
  <si>
    <t>400105</t>
  </si>
  <si>
    <t>福岡市西区</t>
  </si>
  <si>
    <t>402101</t>
  </si>
  <si>
    <t>北九州市門司区</t>
  </si>
  <si>
    <t>402105</t>
  </si>
  <si>
    <t>402106</t>
  </si>
  <si>
    <t>北九州市八幡東区</t>
  </si>
  <si>
    <t>北九州市八幡西区</t>
  </si>
  <si>
    <t>4022</t>
  </si>
  <si>
    <t>福岡県太宰府市</t>
  </si>
  <si>
    <t>佐賀県武雄市</t>
  </si>
  <si>
    <t>長崎県長崎市</t>
  </si>
  <si>
    <t>4202</t>
  </si>
  <si>
    <t>長崎県佐世保市</t>
  </si>
  <si>
    <t>長崎県諫早市</t>
  </si>
  <si>
    <t>43005D</t>
  </si>
  <si>
    <t>熊本県上益城郡益城町</t>
  </si>
  <si>
    <t>熊本県八代市</t>
  </si>
  <si>
    <t>44009A</t>
  </si>
  <si>
    <t>大分県速見郡日出町</t>
  </si>
  <si>
    <t>4501</t>
  </si>
  <si>
    <t>宮崎県宮崎市</t>
  </si>
  <si>
    <t>4509</t>
  </si>
  <si>
    <t>宮崎県えびの市</t>
  </si>
  <si>
    <t>鹿児島県鹿児島市</t>
  </si>
  <si>
    <t>4603</t>
  </si>
  <si>
    <t>鹿児島県鹿屋市</t>
  </si>
  <si>
    <t>4626</t>
  </si>
  <si>
    <t>鹿児島県姶良市</t>
  </si>
  <si>
    <t>47003F</t>
  </si>
  <si>
    <t>沖縄県中頭郡西原町</t>
  </si>
  <si>
    <t>アマチュア無線クラブ大正会</t>
    <rPh sb="5" eb="7">
      <t>ムセン</t>
    </rPh>
    <rPh sb="10" eb="12">
      <t>タイショウ</t>
    </rPh>
    <rPh sb="12" eb="13">
      <t>カイ</t>
    </rPh>
    <phoneticPr fontId="2"/>
  </si>
  <si>
    <t>ＩＣ番号</t>
    <rPh sb="2" eb="4">
      <t>バンゴウ</t>
    </rPh>
    <phoneticPr fontId="2"/>
  </si>
  <si>
    <t>ＩＣ名 称</t>
    <rPh sb="2" eb="3">
      <t>メイ</t>
    </rPh>
    <phoneticPr fontId="2"/>
  </si>
  <si>
    <t>100101</t>
  </si>
  <si>
    <t>100102</t>
  </si>
  <si>
    <t>100111</t>
  </si>
  <si>
    <t>100122</t>
  </si>
  <si>
    <t>100123</t>
  </si>
  <si>
    <t>110101</t>
  </si>
  <si>
    <t>110102</t>
  </si>
  <si>
    <t>110103</t>
  </si>
  <si>
    <t>110104</t>
  </si>
  <si>
    <t>110107</t>
  </si>
  <si>
    <t>110301</t>
  </si>
  <si>
    <t>200101</t>
  </si>
  <si>
    <t>200102</t>
  </si>
  <si>
    <t>200105</t>
  </si>
  <si>
    <t>200116</t>
  </si>
  <si>
    <t>2006</t>
  </si>
  <si>
    <t>2025</t>
  </si>
  <si>
    <t>大阪市北区</t>
  </si>
  <si>
    <t>250125</t>
  </si>
  <si>
    <t>大阪市中央区</t>
  </si>
  <si>
    <t>250201</t>
  </si>
  <si>
    <r>
      <rPr>
        <b/>
        <sz val="14"/>
        <color indexed="10"/>
        <rFont val="ＭＳ Ｐゴシック"/>
        <family val="3"/>
        <charset val="128"/>
      </rPr>
      <t>＊＊　All rights reserved　＊＊</t>
    </r>
    <phoneticPr fontId="2"/>
  </si>
  <si>
    <t>JCT-北海道01</t>
    <rPh sb="4" eb="7">
      <t>ホッカイドウ</t>
    </rPh>
    <phoneticPr fontId="1"/>
  </si>
  <si>
    <t>札幌JCT(道央自動車道)</t>
    <rPh sb="0" eb="2">
      <t>サッポロ</t>
    </rPh>
    <phoneticPr fontId="1"/>
  </si>
  <si>
    <t>010104</t>
    <phoneticPr fontId="1"/>
  </si>
  <si>
    <t>札幌市白石区</t>
    <phoneticPr fontId="1"/>
  </si>
  <si>
    <t>JCT-北海道02</t>
    <rPh sb="4" eb="7">
      <t>ホッカイドウ</t>
    </rPh>
    <phoneticPr fontId="1"/>
  </si>
  <si>
    <t>帯広JCT(道東自動車道)</t>
    <rPh sb="0" eb="2">
      <t>オビヒロ</t>
    </rPh>
    <rPh sb="7" eb="8">
      <t>ヒガシ</t>
    </rPh>
    <phoneticPr fontId="1"/>
  </si>
  <si>
    <t>01018C</t>
    <phoneticPr fontId="1"/>
  </si>
  <si>
    <t>北海道河西郡芽室町</t>
    <phoneticPr fontId="1"/>
  </si>
  <si>
    <t>JCT-北海道03</t>
    <rPh sb="4" eb="7">
      <t>ホッカイドウ</t>
    </rPh>
    <phoneticPr fontId="1"/>
  </si>
  <si>
    <t>帯広JCT(広尾自動車道)</t>
    <rPh sb="0" eb="2">
      <t>オビヒロ</t>
    </rPh>
    <phoneticPr fontId="1"/>
  </si>
  <si>
    <t>JCT-北海道04</t>
    <rPh sb="4" eb="7">
      <t>ホッカイドウ</t>
    </rPh>
    <phoneticPr fontId="1"/>
  </si>
  <si>
    <t>比布JCT(道央自動車道)</t>
    <rPh sb="0" eb="1">
      <t>ヒ</t>
    </rPh>
    <rPh sb="1" eb="2">
      <t>フ</t>
    </rPh>
    <phoneticPr fontId="1"/>
  </si>
  <si>
    <t>01023F</t>
    <phoneticPr fontId="1"/>
  </si>
  <si>
    <t>北海道上川郡(上川)比布町</t>
    <phoneticPr fontId="1"/>
  </si>
  <si>
    <t>JCT-北海道05</t>
    <rPh sb="4" eb="7">
      <t>ホッカイドウ</t>
    </rPh>
    <phoneticPr fontId="1"/>
  </si>
  <si>
    <t>比布JCT(旭川紋別自動車道)</t>
    <phoneticPr fontId="1"/>
  </si>
  <si>
    <t>JCT-北海道06</t>
    <rPh sb="4" eb="7">
      <t>ホッカイドウ</t>
    </rPh>
    <phoneticPr fontId="1"/>
  </si>
  <si>
    <t>小樽JCT(札幌自動車道)</t>
    <rPh sb="0" eb="2">
      <t>オタル</t>
    </rPh>
    <rPh sb="6" eb="8">
      <t>サッポロ</t>
    </rPh>
    <phoneticPr fontId="1"/>
  </si>
  <si>
    <t>0103</t>
    <phoneticPr fontId="1"/>
  </si>
  <si>
    <t>北海道小樽市</t>
    <phoneticPr fontId="1"/>
  </si>
  <si>
    <t>JCT-北海道07</t>
    <rPh sb="4" eb="7">
      <t>ホッカイドウ</t>
    </rPh>
    <phoneticPr fontId="1"/>
  </si>
  <si>
    <t>小樽JCT(後志自動車道)</t>
    <rPh sb="0" eb="2">
      <t>オタル</t>
    </rPh>
    <phoneticPr fontId="1"/>
  </si>
  <si>
    <t>JCT-北海道08</t>
    <rPh sb="4" eb="7">
      <t>ホッカイドウ</t>
    </rPh>
    <phoneticPr fontId="1"/>
  </si>
  <si>
    <t>黒松内JCT(道央自動車道)</t>
    <rPh sb="0" eb="3">
      <t>クロマツナイ</t>
    </rPh>
    <phoneticPr fontId="1"/>
  </si>
  <si>
    <t>北海道寿都郡黒松内町</t>
    <phoneticPr fontId="1"/>
  </si>
  <si>
    <t>JCT-北海道09</t>
    <rPh sb="4" eb="7">
      <t>ホッカイドウ</t>
    </rPh>
    <phoneticPr fontId="1"/>
  </si>
  <si>
    <t>池田IC(道東自動車道)</t>
    <rPh sb="0" eb="2">
      <t>イケダ</t>
    </rPh>
    <phoneticPr fontId="1"/>
  </si>
  <si>
    <t>01051A</t>
    <phoneticPr fontId="1"/>
  </si>
  <si>
    <t>北海道中川郡(十勝)池田町</t>
    <phoneticPr fontId="1"/>
  </si>
  <si>
    <t>JCT-北海道10</t>
    <rPh sb="4" eb="7">
      <t>ホッカイドウ</t>
    </rPh>
    <phoneticPr fontId="1"/>
  </si>
  <si>
    <t>本別JCT(道東自動車道)</t>
    <rPh sb="0" eb="2">
      <t>ホンベツ</t>
    </rPh>
    <phoneticPr fontId="1"/>
  </si>
  <si>
    <t>01051C</t>
    <phoneticPr fontId="1"/>
  </si>
  <si>
    <t>北海道中川郡(十勝)本別町</t>
    <phoneticPr fontId="1"/>
  </si>
  <si>
    <t>JCT-北海道11</t>
    <rPh sb="4" eb="7">
      <t>ホッカイドウ</t>
    </rPh>
    <phoneticPr fontId="1"/>
  </si>
  <si>
    <t>苫小牧東IC(道央自動車道)</t>
    <rPh sb="0" eb="3">
      <t>トマコマイ</t>
    </rPh>
    <rPh sb="3" eb="4">
      <t>ヒガシ</t>
    </rPh>
    <phoneticPr fontId="1"/>
  </si>
  <si>
    <t>0113</t>
    <phoneticPr fontId="1"/>
  </si>
  <si>
    <t>北海道苫小牧市</t>
    <phoneticPr fontId="1"/>
  </si>
  <si>
    <t>JCT-北海道12</t>
    <rPh sb="4" eb="7">
      <t>ホッカイドウ</t>
    </rPh>
    <phoneticPr fontId="1"/>
  </si>
  <si>
    <t>千歳恵庭JCT(道央自動車道)</t>
    <rPh sb="0" eb="2">
      <t>チトセ</t>
    </rPh>
    <rPh sb="2" eb="4">
      <t>エニワ</t>
    </rPh>
    <phoneticPr fontId="1"/>
  </si>
  <si>
    <t>0124</t>
    <phoneticPr fontId="1"/>
  </si>
  <si>
    <t>北海道千歳市</t>
    <phoneticPr fontId="1"/>
  </si>
  <si>
    <t>JCT-北海道13</t>
    <rPh sb="4" eb="7">
      <t>ホッカイドウ</t>
    </rPh>
    <phoneticPr fontId="1"/>
  </si>
  <si>
    <t>千歳恵庭JCT(道東自動車道)</t>
    <rPh sb="0" eb="2">
      <t>チトセ</t>
    </rPh>
    <rPh sb="2" eb="4">
      <t>エニワ</t>
    </rPh>
    <phoneticPr fontId="1"/>
  </si>
  <si>
    <t>JCT-北海道14</t>
    <rPh sb="4" eb="7">
      <t>ホッカイドウ</t>
    </rPh>
    <phoneticPr fontId="1"/>
  </si>
  <si>
    <t>深川JCT(道央自動車道)</t>
    <rPh sb="0" eb="2">
      <t>フカワ</t>
    </rPh>
    <phoneticPr fontId="1"/>
  </si>
  <si>
    <t>0128</t>
    <phoneticPr fontId="1"/>
  </si>
  <si>
    <t>北海道深川市</t>
    <phoneticPr fontId="1"/>
  </si>
  <si>
    <t>JCT-青森県01</t>
    <rPh sb="4" eb="7">
      <t>アオモリケン</t>
    </rPh>
    <phoneticPr fontId="1"/>
  </si>
  <si>
    <t>青森JCT(青森自動車道)</t>
    <rPh sb="0" eb="2">
      <t>アオモリ</t>
    </rPh>
    <rPh sb="6" eb="8">
      <t>アオモリ</t>
    </rPh>
    <rPh sb="8" eb="12">
      <t>ジドウシャドウ</t>
    </rPh>
    <phoneticPr fontId="1"/>
  </si>
  <si>
    <t>青森県青森市</t>
    <rPh sb="0" eb="3">
      <t>アオモリケン</t>
    </rPh>
    <rPh sb="3" eb="6">
      <t>アオモリシ</t>
    </rPh>
    <phoneticPr fontId="1"/>
  </si>
  <si>
    <t>JCT-青森県02</t>
    <rPh sb="4" eb="7">
      <t>アオモリケン</t>
    </rPh>
    <phoneticPr fontId="1"/>
  </si>
  <si>
    <t>青森JCT(東北自動車道)</t>
    <rPh sb="0" eb="2">
      <t>アオモリ</t>
    </rPh>
    <rPh sb="6" eb="8">
      <t>トウホク</t>
    </rPh>
    <rPh sb="8" eb="12">
      <t>ジドウシャドウ</t>
    </rPh>
    <phoneticPr fontId="1"/>
  </si>
  <si>
    <t>JCT-青森県03</t>
    <rPh sb="4" eb="7">
      <t>アオモリケン</t>
    </rPh>
    <phoneticPr fontId="1"/>
  </si>
  <si>
    <t>八戸JCT(八戸自動車道)</t>
    <rPh sb="0" eb="2">
      <t>ハチノヘ</t>
    </rPh>
    <phoneticPr fontId="1"/>
  </si>
  <si>
    <t>青森県八戸市</t>
    <phoneticPr fontId="1"/>
  </si>
  <si>
    <t>JCT-青森県04</t>
    <rPh sb="4" eb="7">
      <t>アオモリケン</t>
    </rPh>
    <phoneticPr fontId="1"/>
  </si>
  <si>
    <t>八戸JCT(八戸久慈自動車道)</t>
    <rPh sb="0" eb="2">
      <t>ハチノヘ</t>
    </rPh>
    <phoneticPr fontId="1"/>
  </si>
  <si>
    <t>JCT-岩手県01</t>
    <rPh sb="4" eb="7">
      <t>イワテケン</t>
    </rPh>
    <phoneticPr fontId="1"/>
  </si>
  <si>
    <t>花巻JCT(釜石自動車道)</t>
    <rPh sb="0" eb="2">
      <t>ハナマキ</t>
    </rPh>
    <rPh sb="6" eb="8">
      <t>カマイシ</t>
    </rPh>
    <phoneticPr fontId="1"/>
  </si>
  <si>
    <t>0307</t>
    <phoneticPr fontId="1"/>
  </si>
  <si>
    <t>岩手県花巻市</t>
    <phoneticPr fontId="1"/>
  </si>
  <si>
    <t>JCT-岩手県02</t>
    <rPh sb="4" eb="7">
      <t>イワテケン</t>
    </rPh>
    <phoneticPr fontId="1"/>
  </si>
  <si>
    <t>花巻JCT(東北自動車道)</t>
    <rPh sb="0" eb="2">
      <t>ハナマキ</t>
    </rPh>
    <phoneticPr fontId="1"/>
  </si>
  <si>
    <t>JCT-岩手県03</t>
    <rPh sb="4" eb="7">
      <t>イワテケン</t>
    </rPh>
    <phoneticPr fontId="1"/>
  </si>
  <si>
    <t>北上JCT(秋田自動車道)</t>
    <rPh sb="0" eb="2">
      <t>キタカミ</t>
    </rPh>
    <rPh sb="6" eb="8">
      <t>アキタ</t>
    </rPh>
    <phoneticPr fontId="1"/>
  </si>
  <si>
    <t>0308</t>
    <phoneticPr fontId="1"/>
  </si>
  <si>
    <t>岩手県北上市</t>
    <phoneticPr fontId="1"/>
  </si>
  <si>
    <t>JCT-岩手県04</t>
    <rPh sb="4" eb="7">
      <t>イワテケン</t>
    </rPh>
    <phoneticPr fontId="1"/>
  </si>
  <si>
    <t>北上JCT(東北自動車道)</t>
    <rPh sb="0" eb="2">
      <t>キタカミ</t>
    </rPh>
    <phoneticPr fontId="1"/>
  </si>
  <si>
    <t>JCT-岩手県05</t>
    <rPh sb="4" eb="7">
      <t>イワテケン</t>
    </rPh>
    <phoneticPr fontId="1"/>
  </si>
  <si>
    <t>安代(あしろ)JCT(東北自動車道)</t>
    <rPh sb="0" eb="2">
      <t>アンダイ</t>
    </rPh>
    <phoneticPr fontId="1"/>
  </si>
  <si>
    <t>岩手県八幡平市</t>
    <phoneticPr fontId="1"/>
  </si>
  <si>
    <t>JCT-岩手県06</t>
    <rPh sb="4" eb="7">
      <t>イワテケン</t>
    </rPh>
    <phoneticPr fontId="1"/>
  </si>
  <si>
    <t>安代(あしろ)JCT(八戸自動車道)</t>
    <rPh sb="0" eb="2">
      <t>アンダイ</t>
    </rPh>
    <rPh sb="11" eb="13">
      <t>ハチノヘ</t>
    </rPh>
    <phoneticPr fontId="1"/>
  </si>
  <si>
    <t>JCT-秋田県01</t>
    <rPh sb="4" eb="6">
      <t>アキタ</t>
    </rPh>
    <rPh sb="6" eb="7">
      <t>ケン</t>
    </rPh>
    <phoneticPr fontId="1"/>
  </si>
  <si>
    <t>小坂JCT(東北自動車道)</t>
    <rPh sb="0" eb="2">
      <t>コサカ</t>
    </rPh>
    <phoneticPr fontId="1"/>
  </si>
  <si>
    <t>04002A</t>
    <phoneticPr fontId="1"/>
  </si>
  <si>
    <t>JCT-秋田県02</t>
    <rPh sb="4" eb="6">
      <t>アキタ</t>
    </rPh>
    <rPh sb="6" eb="7">
      <t>ケン</t>
    </rPh>
    <phoneticPr fontId="1"/>
  </si>
  <si>
    <t>河辺JCT(秋田自動車道)</t>
    <rPh sb="0" eb="2">
      <t>カワベ</t>
    </rPh>
    <phoneticPr fontId="1"/>
  </si>
  <si>
    <t>秋田県秋田市</t>
    <phoneticPr fontId="1"/>
  </si>
  <si>
    <t>JCT-秋田県03</t>
    <rPh sb="4" eb="6">
      <t>アキタ</t>
    </rPh>
    <rPh sb="6" eb="7">
      <t>ケン</t>
    </rPh>
    <phoneticPr fontId="1"/>
  </si>
  <si>
    <t>河辺JCT(日本海東北自動車道)</t>
    <phoneticPr fontId="1"/>
  </si>
  <si>
    <t>JCT-秋田県04</t>
    <rPh sb="4" eb="6">
      <t>アキタ</t>
    </rPh>
    <rPh sb="6" eb="7">
      <t>ケン</t>
    </rPh>
    <phoneticPr fontId="1"/>
  </si>
  <si>
    <t>横手IC(東北中央自動車道)</t>
    <rPh sb="0" eb="2">
      <t>ヨコテ</t>
    </rPh>
    <phoneticPr fontId="1"/>
  </si>
  <si>
    <t>0404</t>
    <phoneticPr fontId="1"/>
  </si>
  <si>
    <t>秋田県横手市</t>
    <phoneticPr fontId="1"/>
  </si>
  <si>
    <t>JCT-秋田県05</t>
    <rPh sb="4" eb="6">
      <t>アキタ</t>
    </rPh>
    <rPh sb="6" eb="7">
      <t>ケン</t>
    </rPh>
    <phoneticPr fontId="1"/>
  </si>
  <si>
    <t>大内JCT(日本海東北自動車道)</t>
    <phoneticPr fontId="1"/>
  </si>
  <si>
    <t>0410</t>
    <phoneticPr fontId="1"/>
  </si>
  <si>
    <t>秋田県由利本荘市</t>
    <phoneticPr fontId="1"/>
  </si>
  <si>
    <t>JCT-山形県01</t>
    <rPh sb="4" eb="7">
      <t>ヤマガタケン</t>
    </rPh>
    <phoneticPr fontId="1"/>
  </si>
  <si>
    <t>山形JCT(東北中央自動車道)</t>
    <rPh sb="0" eb="2">
      <t>ヤマガタ</t>
    </rPh>
    <phoneticPr fontId="1"/>
  </si>
  <si>
    <t>0501</t>
    <phoneticPr fontId="1"/>
  </si>
  <si>
    <t>山形県山形市</t>
    <phoneticPr fontId="1"/>
  </si>
  <si>
    <t>JCT-山形県02</t>
    <rPh sb="4" eb="7">
      <t>ヤマガタケン</t>
    </rPh>
    <phoneticPr fontId="1"/>
  </si>
  <si>
    <t>山形JCT(日本海東北自動車道)</t>
    <rPh sb="0" eb="2">
      <t>ヤマガタ</t>
    </rPh>
    <phoneticPr fontId="1"/>
  </si>
  <si>
    <t>JCT-山形県03</t>
    <rPh sb="4" eb="7">
      <t>ヤマガタケン</t>
    </rPh>
    <phoneticPr fontId="1"/>
  </si>
  <si>
    <t>鶴岡JCT(日本海東北自動車道)</t>
    <rPh sb="0" eb="2">
      <t>ツルオカ</t>
    </rPh>
    <phoneticPr fontId="1"/>
  </si>
  <si>
    <t>0503</t>
    <phoneticPr fontId="1"/>
  </si>
  <si>
    <t>山形県鶴岡市</t>
    <phoneticPr fontId="1"/>
  </si>
  <si>
    <t>JCT-山形県04</t>
    <rPh sb="4" eb="7">
      <t>ヤマガタケン</t>
    </rPh>
    <phoneticPr fontId="1"/>
  </si>
  <si>
    <t>鶴岡JCT(山形自動車道)</t>
    <rPh sb="0" eb="2">
      <t>ツルオカ</t>
    </rPh>
    <rPh sb="6" eb="8">
      <t>ヤマガタ</t>
    </rPh>
    <rPh sb="8" eb="11">
      <t>ジドウシャ</t>
    </rPh>
    <phoneticPr fontId="1"/>
  </si>
  <si>
    <t>JCT-宮城県01</t>
    <rPh sb="4" eb="7">
      <t>ミヤギケン</t>
    </rPh>
    <phoneticPr fontId="1"/>
  </si>
  <si>
    <t>村田JCT(東北自動車道)</t>
    <rPh sb="0" eb="2">
      <t>ムラタ</t>
    </rPh>
    <phoneticPr fontId="1"/>
  </si>
  <si>
    <t>06008D</t>
    <phoneticPr fontId="1"/>
  </si>
  <si>
    <t>宮城県柴田郡村田町</t>
    <phoneticPr fontId="1"/>
  </si>
  <si>
    <t>JCT-宮城県02</t>
    <rPh sb="4" eb="7">
      <t>ミヤギケン</t>
    </rPh>
    <phoneticPr fontId="1"/>
  </si>
  <si>
    <t>村田JCT(山形自動車道)</t>
    <rPh sb="0" eb="2">
      <t>ムラタ</t>
    </rPh>
    <phoneticPr fontId="1"/>
  </si>
  <si>
    <t>JCT-宮城県03</t>
    <rPh sb="4" eb="7">
      <t>ミヤギケン</t>
    </rPh>
    <phoneticPr fontId="1"/>
  </si>
  <si>
    <t>仙台若林JCT(仙台東部道路)</t>
    <rPh sb="0" eb="2">
      <t>センダイ</t>
    </rPh>
    <rPh sb="2" eb="4">
      <t>ワカバヤシ</t>
    </rPh>
    <phoneticPr fontId="1"/>
  </si>
  <si>
    <t>060103</t>
    <phoneticPr fontId="1"/>
  </si>
  <si>
    <t>仙台市若林区</t>
    <phoneticPr fontId="1"/>
  </si>
  <si>
    <t>JCT-宮城県04</t>
    <rPh sb="4" eb="7">
      <t>ミヤギケン</t>
    </rPh>
    <phoneticPr fontId="1"/>
  </si>
  <si>
    <t>仙台若林JCT(仙台南部道路)</t>
    <rPh sb="0" eb="2">
      <t>センダイ</t>
    </rPh>
    <rPh sb="2" eb="4">
      <t>ワカバヤシ</t>
    </rPh>
    <rPh sb="10" eb="11">
      <t>ナン</t>
    </rPh>
    <phoneticPr fontId="1"/>
  </si>
  <si>
    <t>JCT-宮城県05</t>
    <rPh sb="4" eb="7">
      <t>ミヤギケン</t>
    </rPh>
    <phoneticPr fontId="1"/>
  </si>
  <si>
    <t>仙台南IC(東北自動車道)</t>
    <rPh sb="0" eb="2">
      <t>センダイ</t>
    </rPh>
    <rPh sb="2" eb="3">
      <t>ミナミ</t>
    </rPh>
    <phoneticPr fontId="1"/>
  </si>
  <si>
    <t>060104</t>
    <phoneticPr fontId="1"/>
  </si>
  <si>
    <t>仙台市太白区</t>
    <phoneticPr fontId="1"/>
  </si>
  <si>
    <t>JCT-宮城県06</t>
    <rPh sb="4" eb="7">
      <t>ミヤギケン</t>
    </rPh>
    <phoneticPr fontId="1"/>
  </si>
  <si>
    <t>利府JCT(三陸自動車道)</t>
    <rPh sb="0" eb="2">
      <t>リフ</t>
    </rPh>
    <phoneticPr fontId="1"/>
  </si>
  <si>
    <t>06013C</t>
    <phoneticPr fontId="1"/>
  </si>
  <si>
    <t>宮城県宮城郡利府町</t>
    <phoneticPr fontId="1"/>
  </si>
  <si>
    <t>JCT-宮城県07</t>
    <rPh sb="4" eb="7">
      <t>ミヤギケン</t>
    </rPh>
    <phoneticPr fontId="1"/>
  </si>
  <si>
    <t>利府JCT(仙台北部道路)</t>
    <rPh sb="0" eb="2">
      <t>リフ</t>
    </rPh>
    <phoneticPr fontId="1"/>
  </si>
  <si>
    <t>JCT-宮城県08</t>
    <rPh sb="4" eb="7">
      <t>ミヤギケン</t>
    </rPh>
    <phoneticPr fontId="1"/>
  </si>
  <si>
    <t>冨谷JCT(仙台北部道路)</t>
    <rPh sb="0" eb="2">
      <t>トミタニ</t>
    </rPh>
    <phoneticPr fontId="1"/>
  </si>
  <si>
    <t>0616</t>
    <phoneticPr fontId="1"/>
  </si>
  <si>
    <t>宮城県富谷市</t>
    <phoneticPr fontId="1"/>
  </si>
  <si>
    <t>JCT-宮城県09</t>
    <rPh sb="4" eb="7">
      <t>ミヤギケン</t>
    </rPh>
    <phoneticPr fontId="1"/>
  </si>
  <si>
    <t>冨谷JCT(東北自動車道)</t>
    <rPh sb="0" eb="2">
      <t>トミタニ</t>
    </rPh>
    <phoneticPr fontId="1"/>
  </si>
  <si>
    <t>JCT-福島県01</t>
    <rPh sb="4" eb="6">
      <t>フクシマ</t>
    </rPh>
    <rPh sb="6" eb="7">
      <t>ケン</t>
    </rPh>
    <phoneticPr fontId="1"/>
  </si>
  <si>
    <t>福島JCT(東北自動車道)</t>
    <rPh sb="0" eb="2">
      <t>フクシマ</t>
    </rPh>
    <phoneticPr fontId="1"/>
  </si>
  <si>
    <t>0701</t>
    <phoneticPr fontId="1"/>
  </si>
  <si>
    <t>福島県福島市</t>
    <phoneticPr fontId="1"/>
  </si>
  <si>
    <t>JCT-福島県02</t>
    <rPh sb="4" eb="6">
      <t>フクシマ</t>
    </rPh>
    <rPh sb="6" eb="7">
      <t>ケン</t>
    </rPh>
    <phoneticPr fontId="1"/>
  </si>
  <si>
    <t>福島JCT(東北中央自動車道)</t>
    <rPh sb="0" eb="2">
      <t>フクシマ</t>
    </rPh>
    <phoneticPr fontId="1"/>
  </si>
  <si>
    <t>JCT-福島県03</t>
    <rPh sb="4" eb="6">
      <t>フクシマ</t>
    </rPh>
    <rPh sb="6" eb="7">
      <t>ケン</t>
    </rPh>
    <phoneticPr fontId="1"/>
  </si>
  <si>
    <t>桑折(こおり)JCT(東北自動車道)</t>
    <rPh sb="0" eb="2">
      <t>クワオリ</t>
    </rPh>
    <phoneticPr fontId="1"/>
  </si>
  <si>
    <t>07011C</t>
    <phoneticPr fontId="1"/>
  </si>
  <si>
    <t>福島県伊達郡桑折町</t>
    <phoneticPr fontId="1"/>
  </si>
  <si>
    <t>JCT-福島県04</t>
    <rPh sb="4" eb="6">
      <t>フクシマ</t>
    </rPh>
    <rPh sb="6" eb="7">
      <t>ケン</t>
    </rPh>
    <phoneticPr fontId="1"/>
  </si>
  <si>
    <t>郡山JCT(東北自動車道)</t>
    <rPh sb="0" eb="2">
      <t>コウリヤマ</t>
    </rPh>
    <phoneticPr fontId="1"/>
  </si>
  <si>
    <t>0703</t>
    <phoneticPr fontId="1"/>
  </si>
  <si>
    <t>福島県郡山市</t>
    <phoneticPr fontId="1"/>
  </si>
  <si>
    <t>JCT-福島県05</t>
    <rPh sb="4" eb="6">
      <t>フクシマ</t>
    </rPh>
    <rPh sb="6" eb="7">
      <t>ケン</t>
    </rPh>
    <phoneticPr fontId="1"/>
  </si>
  <si>
    <t>郡山JCT(磐越自動車道)</t>
    <rPh sb="0" eb="2">
      <t>コウリヤマ</t>
    </rPh>
    <phoneticPr fontId="1"/>
  </si>
  <si>
    <t>JCT-福島県06</t>
    <rPh sb="4" eb="6">
      <t>フクシマ</t>
    </rPh>
    <rPh sb="6" eb="7">
      <t>ケン</t>
    </rPh>
    <phoneticPr fontId="1"/>
  </si>
  <si>
    <t>いわきJCT(常磐自動車道)</t>
    <phoneticPr fontId="1"/>
  </si>
  <si>
    <t>0715</t>
    <phoneticPr fontId="1"/>
  </si>
  <si>
    <t>福島県いわき市</t>
    <phoneticPr fontId="1"/>
  </si>
  <si>
    <t>JCT-福島県07</t>
    <rPh sb="4" eb="6">
      <t>フクシマ</t>
    </rPh>
    <rPh sb="6" eb="7">
      <t>ケン</t>
    </rPh>
    <phoneticPr fontId="1"/>
  </si>
  <si>
    <t>いわきJCT(磐越自動車道)</t>
    <phoneticPr fontId="1"/>
  </si>
  <si>
    <t>JCT-新潟県01</t>
    <rPh sb="4" eb="7">
      <t>ニイガタケン</t>
    </rPh>
    <phoneticPr fontId="1"/>
  </si>
  <si>
    <t>新潟市中央JCT(磐越自動車道)</t>
    <rPh sb="0" eb="2">
      <t>ニイガタ</t>
    </rPh>
    <rPh sb="2" eb="3">
      <t>シ</t>
    </rPh>
    <rPh sb="3" eb="5">
      <t>チュウオウ</t>
    </rPh>
    <phoneticPr fontId="1"/>
  </si>
  <si>
    <t>新潟市江南区</t>
    <phoneticPr fontId="1"/>
  </si>
  <si>
    <t>JCT-新潟県02</t>
    <rPh sb="4" eb="7">
      <t>ニイガタケン</t>
    </rPh>
    <phoneticPr fontId="1"/>
  </si>
  <si>
    <t>新潟市中央JCT(日本海東北自動車道)</t>
    <rPh sb="0" eb="2">
      <t>ニイガタ</t>
    </rPh>
    <rPh sb="2" eb="3">
      <t>シ</t>
    </rPh>
    <rPh sb="3" eb="5">
      <t>チュウオウ</t>
    </rPh>
    <phoneticPr fontId="1"/>
  </si>
  <si>
    <t>JCT-新潟県03</t>
    <rPh sb="4" eb="7">
      <t>ニイガタケン</t>
    </rPh>
    <phoneticPr fontId="1"/>
  </si>
  <si>
    <t>新潟市中央JCT(北陸自動車道)</t>
    <rPh sb="0" eb="2">
      <t>ニイガタ</t>
    </rPh>
    <rPh sb="2" eb="3">
      <t>シ</t>
    </rPh>
    <rPh sb="3" eb="5">
      <t>チュウオウ</t>
    </rPh>
    <phoneticPr fontId="1"/>
  </si>
  <si>
    <t>JCT-新潟県04</t>
    <rPh sb="4" eb="7">
      <t>ニイガタケン</t>
    </rPh>
    <phoneticPr fontId="1"/>
  </si>
  <si>
    <t>長岡JCT(関越自動車道)</t>
    <rPh sb="0" eb="2">
      <t>ナガオカ</t>
    </rPh>
    <phoneticPr fontId="1"/>
  </si>
  <si>
    <t>新潟県長岡市</t>
    <phoneticPr fontId="1"/>
  </si>
  <si>
    <t>JCT-新潟県05</t>
    <rPh sb="4" eb="7">
      <t>ニイガタケン</t>
    </rPh>
    <phoneticPr fontId="1"/>
  </si>
  <si>
    <t>長岡JCT(北陸自動車道)</t>
    <rPh sb="0" eb="2">
      <t>ナガオカ</t>
    </rPh>
    <phoneticPr fontId="1"/>
  </si>
  <si>
    <t>JCT-新潟県06</t>
    <rPh sb="4" eb="7">
      <t>ニイガタケン</t>
    </rPh>
    <phoneticPr fontId="1"/>
  </si>
  <si>
    <t>越後川口IC(関越自動車道)</t>
    <rPh sb="0" eb="2">
      <t>エチゴ</t>
    </rPh>
    <rPh sb="2" eb="4">
      <t>カワグチ</t>
    </rPh>
    <phoneticPr fontId="1"/>
  </si>
  <si>
    <t>JCT-新潟県07</t>
    <rPh sb="4" eb="7">
      <t>ニイガタケン</t>
    </rPh>
    <phoneticPr fontId="1"/>
  </si>
  <si>
    <t>上越JCT(上信越自動車道)</t>
    <rPh sb="0" eb="2">
      <t>ジョウエツ</t>
    </rPh>
    <phoneticPr fontId="1"/>
  </si>
  <si>
    <t>新潟県上越市</t>
    <phoneticPr fontId="1"/>
  </si>
  <si>
    <t>JCT-新潟県08</t>
    <rPh sb="4" eb="7">
      <t>ニイガタケン</t>
    </rPh>
    <phoneticPr fontId="1"/>
  </si>
  <si>
    <t>上越JCT(北陸自動車道)</t>
    <rPh sb="0" eb="2">
      <t>ジョウエツ</t>
    </rPh>
    <rPh sb="6" eb="8">
      <t>ホクリク</t>
    </rPh>
    <rPh sb="8" eb="12">
      <t>ジドウシャドウ</t>
    </rPh>
    <phoneticPr fontId="1"/>
  </si>
  <si>
    <t>JCT-長野県01</t>
    <rPh sb="4" eb="7">
      <t>ナガノケン</t>
    </rPh>
    <phoneticPr fontId="1"/>
  </si>
  <si>
    <t>岡谷JCT(中央自動車道)</t>
    <rPh sb="0" eb="2">
      <t>オカヤ</t>
    </rPh>
    <phoneticPr fontId="1"/>
  </si>
  <si>
    <t>0904</t>
    <phoneticPr fontId="1"/>
  </si>
  <si>
    <t>長野県岡谷市</t>
    <phoneticPr fontId="1"/>
  </si>
  <si>
    <t>JCT-長野県02</t>
    <rPh sb="4" eb="7">
      <t>ナガノケン</t>
    </rPh>
    <phoneticPr fontId="1"/>
  </si>
  <si>
    <t>岡谷JCT(長野自動車道)</t>
    <rPh sb="0" eb="2">
      <t>オカヤ</t>
    </rPh>
    <rPh sb="6" eb="8">
      <t>ナガノ</t>
    </rPh>
    <phoneticPr fontId="1"/>
  </si>
  <si>
    <t>JCT-長野県03</t>
    <rPh sb="4" eb="7">
      <t>ナガノケン</t>
    </rPh>
    <phoneticPr fontId="1"/>
  </si>
  <si>
    <t>JCT-長野県04</t>
    <rPh sb="4" eb="7">
      <t>ナガノケン</t>
    </rPh>
    <phoneticPr fontId="1"/>
  </si>
  <si>
    <t>佐久小諸JCT(上信越自動車道)</t>
    <rPh sb="0" eb="2">
      <t>サク</t>
    </rPh>
    <rPh sb="2" eb="4">
      <t>コモロ</t>
    </rPh>
    <phoneticPr fontId="1"/>
  </si>
  <si>
    <t>長野県小諸市</t>
    <phoneticPr fontId="1"/>
  </si>
  <si>
    <t>JCT-長野県05</t>
    <rPh sb="4" eb="7">
      <t>ナガノケン</t>
    </rPh>
    <phoneticPr fontId="1"/>
  </si>
  <si>
    <t>佐久小諸JCT(中部横断自動車道)</t>
    <rPh sb="0" eb="2">
      <t>サク</t>
    </rPh>
    <rPh sb="2" eb="4">
      <t>コモロ</t>
    </rPh>
    <phoneticPr fontId="1"/>
  </si>
  <si>
    <t>JCT-長野県06</t>
    <rPh sb="4" eb="7">
      <t>ナガノケン</t>
    </rPh>
    <phoneticPr fontId="1"/>
  </si>
  <si>
    <t>更埴(こうしょく)JCT(上信越自動車道)</t>
    <rPh sb="0" eb="2">
      <t>コウショク</t>
    </rPh>
    <phoneticPr fontId="1"/>
  </si>
  <si>
    <t>長野県千曲市</t>
    <phoneticPr fontId="1"/>
  </si>
  <si>
    <t>JCT-長野県07</t>
    <rPh sb="4" eb="7">
      <t>ナガノケン</t>
    </rPh>
    <phoneticPr fontId="1"/>
  </si>
  <si>
    <t>更埴(こうしょく)JCT(長野自動車道)</t>
    <rPh sb="0" eb="2">
      <t>コウショク</t>
    </rPh>
    <phoneticPr fontId="1"/>
  </si>
  <si>
    <t>JCT-東京都01</t>
    <phoneticPr fontId="1"/>
  </si>
  <si>
    <t>神田橋JCT(首都都心環状線)</t>
    <phoneticPr fontId="1"/>
  </si>
  <si>
    <t>100101</t>
    <phoneticPr fontId="1"/>
  </si>
  <si>
    <t>東京都千代田区</t>
    <phoneticPr fontId="1"/>
  </si>
  <si>
    <t>JCT-東京都02</t>
  </si>
  <si>
    <t>神田橋JCT(首都八重洲線)</t>
    <phoneticPr fontId="1"/>
  </si>
  <si>
    <t>JCT-東京都03</t>
  </si>
  <si>
    <t>竹橋JCT(首都都心環状線)</t>
    <phoneticPr fontId="1"/>
  </si>
  <si>
    <t>JCT-東京都04</t>
  </si>
  <si>
    <t>JCT-東京都05</t>
  </si>
  <si>
    <t>三宅坂JCT(首都都心環状線)</t>
    <phoneticPr fontId="1"/>
  </si>
  <si>
    <t>JCT-東京都06</t>
  </si>
  <si>
    <t>三宅坂JCT(首都4号新宿線)</t>
    <phoneticPr fontId="1"/>
  </si>
  <si>
    <t>JCT-東京都07</t>
  </si>
  <si>
    <t>江戸橋JCT(首都都心環状線)</t>
    <phoneticPr fontId="1"/>
  </si>
  <si>
    <t>東京都中央区</t>
    <phoneticPr fontId="1"/>
  </si>
  <si>
    <t>JCT-東京都08</t>
  </si>
  <si>
    <t>江戸橋JCT(首都1号上野線)</t>
    <phoneticPr fontId="1"/>
  </si>
  <si>
    <t>JCT-東京都09</t>
  </si>
  <si>
    <t>江戸橋JCT(首都6号向島線)</t>
    <phoneticPr fontId="1"/>
  </si>
  <si>
    <t>JCT-東京都10</t>
  </si>
  <si>
    <t>京橋JCT(首都都心環状線)</t>
    <phoneticPr fontId="1"/>
  </si>
  <si>
    <t>JCT-東京都11</t>
  </si>
  <si>
    <t>京橋JCT(東京高速道路)</t>
    <phoneticPr fontId="1"/>
  </si>
  <si>
    <t>JCT-東京都12</t>
  </si>
  <si>
    <t>汐留JCT(首都都心環状線)</t>
    <phoneticPr fontId="1"/>
  </si>
  <si>
    <t>JCT-東京都13</t>
  </si>
  <si>
    <t>汐留JCT(東京高速道路)</t>
    <phoneticPr fontId="1"/>
  </si>
  <si>
    <t>JCT-東京都14</t>
  </si>
  <si>
    <t>西銀座JCT(首都八重洲線)</t>
    <phoneticPr fontId="1"/>
  </si>
  <si>
    <t>JCT-東京都15</t>
  </si>
  <si>
    <t>西銀座JCT(東京高速道路)</t>
    <phoneticPr fontId="1"/>
  </si>
  <si>
    <t>JCT-東京都16</t>
  </si>
  <si>
    <t>箱崎JCT(首都6号向島線)</t>
    <phoneticPr fontId="1"/>
  </si>
  <si>
    <t>JCT-東京都17</t>
  </si>
  <si>
    <t>箱崎JCT(首都9号深川線)</t>
    <phoneticPr fontId="1"/>
  </si>
  <si>
    <t>JCT-東京都18</t>
  </si>
  <si>
    <t>両国JCT(首都6号向島線)</t>
    <phoneticPr fontId="1"/>
  </si>
  <si>
    <t>JCT-東京都19</t>
  </si>
  <si>
    <t>両国JCT(首都7号小松川線)</t>
    <phoneticPr fontId="1"/>
  </si>
  <si>
    <t>JCT-東京都20</t>
  </si>
  <si>
    <t>有明JCT(首都湾岸線)</t>
    <phoneticPr fontId="1"/>
  </si>
  <si>
    <t>100103</t>
    <phoneticPr fontId="1"/>
  </si>
  <si>
    <t>東京都港区</t>
    <phoneticPr fontId="1"/>
  </si>
  <si>
    <t>JCT-東京都21</t>
  </si>
  <si>
    <t>板橋JCT(首都5号池袋線)</t>
    <phoneticPr fontId="1"/>
  </si>
  <si>
    <t>JCT-東京都22</t>
  </si>
  <si>
    <t>JCT-東京都23</t>
  </si>
  <si>
    <t>JCT-東京都24</t>
  </si>
  <si>
    <t>芝浦JCT(首都1号羽田線)</t>
    <phoneticPr fontId="1"/>
  </si>
  <si>
    <t>JCT-東京都25</t>
  </si>
  <si>
    <t>芝浦JCT(首都11号台場線)</t>
    <phoneticPr fontId="1"/>
  </si>
  <si>
    <t>JCT-東京都26</t>
  </si>
  <si>
    <t>谷町JCT(首都都心環状線)</t>
    <phoneticPr fontId="1"/>
  </si>
  <si>
    <t>JCT-東京都27</t>
  </si>
  <si>
    <t>谷町JCT(首都3号渋谷線)</t>
    <phoneticPr fontId="1"/>
  </si>
  <si>
    <t>JCT-東京都28</t>
  </si>
  <si>
    <t>浜崎橋JCT(首都都心環状線)</t>
    <phoneticPr fontId="1"/>
  </si>
  <si>
    <t>JCT-東京都29</t>
  </si>
  <si>
    <t>浜崎橋JCT（首都1号羽田線）</t>
    <phoneticPr fontId="1"/>
  </si>
  <si>
    <t>JCT-東京都30</t>
  </si>
  <si>
    <t>一ノ橋JCT(首都都心環状線)</t>
    <phoneticPr fontId="1"/>
  </si>
  <si>
    <t>JCT-東京都31</t>
  </si>
  <si>
    <t>一ノ橋JCT(首都2号目黒線)</t>
    <phoneticPr fontId="1"/>
  </si>
  <si>
    <t>JCT-東京都32</t>
  </si>
  <si>
    <t>堀切JCT(首都6号向島線)</t>
    <phoneticPr fontId="1"/>
  </si>
  <si>
    <t>100107</t>
    <phoneticPr fontId="1"/>
  </si>
  <si>
    <t>東京都墨田区</t>
    <phoneticPr fontId="1"/>
  </si>
  <si>
    <t>JCT-東京都33</t>
  </si>
  <si>
    <t>100108</t>
    <phoneticPr fontId="1"/>
  </si>
  <si>
    <t>東京都江東区</t>
    <phoneticPr fontId="1"/>
  </si>
  <si>
    <t>JCT-東京都34</t>
  </si>
  <si>
    <t>有明JCT(首都11号台場線)</t>
    <phoneticPr fontId="1"/>
  </si>
  <si>
    <t>JCT-東京都35</t>
  </si>
  <si>
    <t>辰巳JCT(首都湾岸線)</t>
    <phoneticPr fontId="1"/>
  </si>
  <si>
    <t>JCT-東京都36</t>
  </si>
  <si>
    <t>辰巳JCT（首都9号深川線）</t>
  </si>
  <si>
    <t>JCT-東京都37</t>
  </si>
  <si>
    <t>JCT-東京都38</t>
  </si>
  <si>
    <t>東雲JCT(首都湾岸線)</t>
    <phoneticPr fontId="1"/>
  </si>
  <si>
    <t>JCT-東京都39</t>
  </si>
  <si>
    <t>東雲JCT(首都10号晴海線)</t>
    <phoneticPr fontId="1"/>
  </si>
  <si>
    <t>JCT-東京都40</t>
  </si>
  <si>
    <t>大井JCT(首都湾岸線)</t>
    <phoneticPr fontId="1"/>
  </si>
  <si>
    <t>100109</t>
    <phoneticPr fontId="1"/>
  </si>
  <si>
    <t>東京都品川区</t>
    <rPh sb="3" eb="6">
      <t>シナガワク</t>
    </rPh>
    <phoneticPr fontId="1"/>
  </si>
  <si>
    <t>JCT-東京都41</t>
  </si>
  <si>
    <t>大井JCT(首都1号羽田線)</t>
    <phoneticPr fontId="1"/>
  </si>
  <si>
    <t>JCT-東京都42</t>
  </si>
  <si>
    <t>東海JCT(首都湾岸線)</t>
    <phoneticPr fontId="1"/>
  </si>
  <si>
    <t>JCT-東京都43</t>
  </si>
  <si>
    <t>大橋JCT(首都中央環状線)</t>
    <phoneticPr fontId="1"/>
  </si>
  <si>
    <t>100110</t>
    <phoneticPr fontId="1"/>
  </si>
  <si>
    <t>東京都目黒区</t>
    <phoneticPr fontId="1"/>
  </si>
  <si>
    <t>JCT-東京都44</t>
  </si>
  <si>
    <t>大橋JCT(首都3号渋谷線)</t>
    <phoneticPr fontId="1"/>
  </si>
  <si>
    <t>JCT-東京都45</t>
  </si>
  <si>
    <t>昭和島JCT(首都湾岸線)</t>
    <phoneticPr fontId="1"/>
  </si>
  <si>
    <t>東京都大田区</t>
    <phoneticPr fontId="1"/>
  </si>
  <si>
    <t>JCT-東京都46</t>
  </si>
  <si>
    <t>昭和島JCT(首都1号羽田線)</t>
    <phoneticPr fontId="1"/>
  </si>
  <si>
    <t>JCT-東京都47</t>
  </si>
  <si>
    <t>西新宿JCT(首都中央環状線)</t>
    <phoneticPr fontId="1"/>
  </si>
  <si>
    <t>100113</t>
    <phoneticPr fontId="1"/>
  </si>
  <si>
    <t>東京都渋谷区</t>
    <phoneticPr fontId="1"/>
  </si>
  <si>
    <t>JCT-東京都48</t>
  </si>
  <si>
    <t>西新宿JCT(首都4号新宿線)</t>
    <phoneticPr fontId="1"/>
  </si>
  <si>
    <t>JCT-東京都49</t>
  </si>
  <si>
    <t>熊野町JCT(首都5号池袋線)</t>
    <phoneticPr fontId="1"/>
  </si>
  <si>
    <t>100116</t>
    <phoneticPr fontId="1"/>
  </si>
  <si>
    <t>東京都豊島区</t>
    <phoneticPr fontId="1"/>
  </si>
  <si>
    <t>JCT-東京都50</t>
  </si>
  <si>
    <t>板橋JCT(首都中央環状線)</t>
    <phoneticPr fontId="1"/>
  </si>
  <si>
    <t>100119</t>
    <phoneticPr fontId="1"/>
  </si>
  <si>
    <t>東京都板橋区</t>
    <phoneticPr fontId="1"/>
  </si>
  <si>
    <t>JCT-東京都51</t>
  </si>
  <si>
    <t>板橋JCT((首都5号池袋線)</t>
    <phoneticPr fontId="1"/>
  </si>
  <si>
    <t>JCT-東京都52</t>
  </si>
  <si>
    <t>熊野町JCT(首都中央環状線)</t>
    <phoneticPr fontId="1"/>
  </si>
  <si>
    <t>JCT-東京都53</t>
  </si>
  <si>
    <t>JCT-東京都54</t>
  </si>
  <si>
    <t>大泉JCT(関越自動車道)</t>
    <phoneticPr fontId="1"/>
  </si>
  <si>
    <t>東京都練馬区</t>
    <phoneticPr fontId="1"/>
  </si>
  <si>
    <t>JCT-東京都55</t>
  </si>
  <si>
    <t>大泉JCT(東京外環自動車道)</t>
    <phoneticPr fontId="1"/>
  </si>
  <si>
    <t>JCT-東京都56</t>
  </si>
  <si>
    <t>江北JCT(首都中央環状線)</t>
    <phoneticPr fontId="1"/>
  </si>
  <si>
    <t>100121</t>
    <phoneticPr fontId="1"/>
  </si>
  <si>
    <t>東京都足立区</t>
    <phoneticPr fontId="1"/>
  </si>
  <si>
    <t>JCT-東京都57</t>
  </si>
  <si>
    <t>江北JCT(首都川口線)</t>
    <phoneticPr fontId="1"/>
  </si>
  <si>
    <t>JCT-東京都58</t>
  </si>
  <si>
    <t>小菅JCT(首都6号三郷線)</t>
    <phoneticPr fontId="1"/>
  </si>
  <si>
    <t>JCT-東京都59</t>
  </si>
  <si>
    <t>小菅JCT(首都中央環状線)</t>
    <phoneticPr fontId="1"/>
  </si>
  <si>
    <t>東京都葛飾区</t>
    <phoneticPr fontId="1"/>
  </si>
  <si>
    <t>JCT-東京都60</t>
  </si>
  <si>
    <t>堀切JCT(首都中央環状線)</t>
    <phoneticPr fontId="1"/>
  </si>
  <si>
    <t>JCT-東京都61</t>
  </si>
  <si>
    <t>東京都江戸川区</t>
    <phoneticPr fontId="1"/>
  </si>
  <si>
    <t>JCT-東京都62</t>
  </si>
  <si>
    <t>葛西JCT(首都湾岸線)</t>
    <phoneticPr fontId="1"/>
  </si>
  <si>
    <t>JCT-東京都63</t>
  </si>
  <si>
    <t>小松川JCT(首都7号小松川線)</t>
    <phoneticPr fontId="1"/>
  </si>
  <si>
    <t>JCT-東京都64</t>
  </si>
  <si>
    <t>八王子JCT(圏央道)</t>
    <phoneticPr fontId="1"/>
  </si>
  <si>
    <t>東京都八王子市</t>
    <phoneticPr fontId="1"/>
  </si>
  <si>
    <t>JCT-東京都65</t>
  </si>
  <si>
    <t>八王子JCT(中央自動車道)</t>
    <phoneticPr fontId="1"/>
  </si>
  <si>
    <t>JCT-神奈川県01</t>
    <rPh sb="4" eb="8">
      <t>カナガワケン</t>
    </rPh>
    <phoneticPr fontId="1"/>
  </si>
  <si>
    <t>大黒JCT(首都湾岸線)</t>
    <phoneticPr fontId="1"/>
  </si>
  <si>
    <t>横浜市鶴見区</t>
    <phoneticPr fontId="1"/>
  </si>
  <si>
    <t>JCT-神奈川県02</t>
    <rPh sb="4" eb="8">
      <t>カナガワケン</t>
    </rPh>
    <phoneticPr fontId="1"/>
  </si>
  <si>
    <t>大黒JCT(神奈川5号大黒線)</t>
    <phoneticPr fontId="1"/>
  </si>
  <si>
    <t>JCT-神奈川県03</t>
    <rPh sb="4" eb="8">
      <t>カナガワケン</t>
    </rPh>
    <phoneticPr fontId="1"/>
  </si>
  <si>
    <t>生麦JCT(神奈川1号横羽線)</t>
    <phoneticPr fontId="1"/>
  </si>
  <si>
    <t>JCT-神奈川県04</t>
    <rPh sb="4" eb="8">
      <t>カナガワケン</t>
    </rPh>
    <phoneticPr fontId="1"/>
  </si>
  <si>
    <t>生麦JCT(神奈川5号大黒線)</t>
    <phoneticPr fontId="1"/>
  </si>
  <si>
    <t>JCT-神奈川県05</t>
    <rPh sb="4" eb="8">
      <t>カナガワケン</t>
    </rPh>
    <phoneticPr fontId="1"/>
  </si>
  <si>
    <t>生麦JCT(神奈川7号横浜北線)</t>
    <phoneticPr fontId="1"/>
  </si>
  <si>
    <t>JCT-神奈川県06</t>
    <rPh sb="4" eb="8">
      <t>カナガワケン</t>
    </rPh>
    <phoneticPr fontId="1"/>
  </si>
  <si>
    <t>金港JCT(神奈川1号横羽線)</t>
    <phoneticPr fontId="1"/>
  </si>
  <si>
    <t>横浜市神奈川区</t>
    <phoneticPr fontId="1"/>
  </si>
  <si>
    <t>JCT-神奈川県07</t>
    <rPh sb="4" eb="8">
      <t>カナガワケン</t>
    </rPh>
    <phoneticPr fontId="1"/>
  </si>
  <si>
    <t>金港JCT(神奈川2号三ツ沢線)</t>
    <phoneticPr fontId="1"/>
  </si>
  <si>
    <t>JCT-神奈川県08</t>
    <rPh sb="4" eb="8">
      <t>カナガワケン</t>
    </rPh>
    <phoneticPr fontId="1"/>
  </si>
  <si>
    <t>横浜市西区</t>
    <phoneticPr fontId="1"/>
  </si>
  <si>
    <t>JCT-神奈川県09</t>
    <rPh sb="4" eb="8">
      <t>カナガワケン</t>
    </rPh>
    <phoneticPr fontId="1"/>
  </si>
  <si>
    <t>石川町JCT(神奈川1号横羽線)</t>
    <phoneticPr fontId="1"/>
  </si>
  <si>
    <t>横浜市中区</t>
    <phoneticPr fontId="1"/>
  </si>
  <si>
    <t>JCT-神奈川県10</t>
    <rPh sb="4" eb="8">
      <t>カナガワケン</t>
    </rPh>
    <phoneticPr fontId="1"/>
  </si>
  <si>
    <t>石川町JCT(神奈川3号狩場線)</t>
    <phoneticPr fontId="1"/>
  </si>
  <si>
    <t>JCT-神奈川県11</t>
    <rPh sb="4" eb="8">
      <t>カナガワケン</t>
    </rPh>
    <phoneticPr fontId="1"/>
  </si>
  <si>
    <t>本牧JCT(首都湾岸線)</t>
    <phoneticPr fontId="1"/>
  </si>
  <si>
    <t>JCT-神奈川県12</t>
    <rPh sb="4" eb="8">
      <t>カナガワケン</t>
    </rPh>
    <phoneticPr fontId="1"/>
  </si>
  <si>
    <t>本牧JCT(神奈川3号狩場線)</t>
    <phoneticPr fontId="1"/>
  </si>
  <si>
    <t>JCT-神奈川県13</t>
    <rPh sb="4" eb="8">
      <t>カナガワケン</t>
    </rPh>
    <phoneticPr fontId="1"/>
  </si>
  <si>
    <t>保土ヶ谷IC(首都高速神奈川2号三ツ沢線)</t>
    <rPh sb="0" eb="4">
      <t>ホドガヤ</t>
    </rPh>
    <phoneticPr fontId="1"/>
  </si>
  <si>
    <t>110106</t>
    <phoneticPr fontId="1"/>
  </si>
  <si>
    <t>JCT-神奈川県14</t>
    <rPh sb="4" eb="8">
      <t>カナガワケン</t>
    </rPh>
    <phoneticPr fontId="1"/>
  </si>
  <si>
    <t>新保土ヶ谷IC(横浜横須賀道路)</t>
    <rPh sb="0" eb="1">
      <t>シン</t>
    </rPh>
    <rPh sb="1" eb="5">
      <t>ホドガヤ</t>
    </rPh>
    <phoneticPr fontId="1"/>
  </si>
  <si>
    <t>横浜市保土ケ谷区</t>
    <phoneticPr fontId="1"/>
  </si>
  <si>
    <t>JCT-神奈川県15</t>
    <rPh sb="4" eb="8">
      <t>カナガワケン</t>
    </rPh>
    <phoneticPr fontId="1"/>
  </si>
  <si>
    <t>横浜新道横浜横須賀分岐(横浜新道)</t>
    <phoneticPr fontId="1"/>
  </si>
  <si>
    <t>JCT-神奈川県16</t>
    <rPh sb="4" eb="8">
      <t>カナガワケン</t>
    </rPh>
    <phoneticPr fontId="1"/>
  </si>
  <si>
    <t>釜利谷JCT(横浜横須賀道路)</t>
    <phoneticPr fontId="1"/>
  </si>
  <si>
    <t>横浜市磯子区</t>
    <phoneticPr fontId="1"/>
  </si>
  <si>
    <t>JCT-神奈川県17</t>
    <rPh sb="4" eb="8">
      <t>カナガワケン</t>
    </rPh>
    <phoneticPr fontId="1"/>
  </si>
  <si>
    <t>釜利谷JCT(横浜横須賀道路)</t>
    <rPh sb="0" eb="1">
      <t>カマ</t>
    </rPh>
    <phoneticPr fontId="1"/>
  </si>
  <si>
    <t>110108</t>
    <phoneticPr fontId="1"/>
  </si>
  <si>
    <t>横浜市金沢区</t>
    <phoneticPr fontId="1"/>
  </si>
  <si>
    <t>JCT-神奈川県18</t>
    <rPh sb="4" eb="8">
      <t>カナガワケン</t>
    </rPh>
    <phoneticPr fontId="1"/>
  </si>
  <si>
    <t>横浜青葉JCT(神奈川7号横浜北西線)</t>
    <phoneticPr fontId="1"/>
  </si>
  <si>
    <t>110113</t>
    <phoneticPr fontId="1"/>
  </si>
  <si>
    <t>横浜市緑区</t>
    <phoneticPr fontId="1"/>
  </si>
  <si>
    <t>JCT-神奈川県19</t>
    <rPh sb="4" eb="8">
      <t>カナガワケン</t>
    </rPh>
    <phoneticPr fontId="1"/>
  </si>
  <si>
    <t>横浜青葉JCT(東名高速道路)</t>
    <rPh sb="0" eb="2">
      <t>ヨコハマ</t>
    </rPh>
    <rPh sb="2" eb="4">
      <t>アオバ</t>
    </rPh>
    <phoneticPr fontId="1"/>
  </si>
  <si>
    <t>JCT-神奈川県20</t>
    <rPh sb="4" eb="8">
      <t>カナガワケン</t>
    </rPh>
    <phoneticPr fontId="1"/>
  </si>
  <si>
    <t>横浜青葉JCT(神奈川7号横浜北西線)</t>
    <rPh sb="0" eb="2">
      <t>ヨコハマ</t>
    </rPh>
    <rPh sb="2" eb="4">
      <t>アオバ</t>
    </rPh>
    <phoneticPr fontId="1"/>
  </si>
  <si>
    <t>JCT-神奈川県21</t>
    <rPh sb="4" eb="8">
      <t>カナガワケン</t>
    </rPh>
    <phoneticPr fontId="1"/>
  </si>
  <si>
    <t>港北IC(首都高速神奈川7号横浜北線)</t>
    <rPh sb="0" eb="2">
      <t>コウホク</t>
    </rPh>
    <phoneticPr fontId="1"/>
  </si>
  <si>
    <t>横浜市都筑区</t>
    <phoneticPr fontId="1"/>
  </si>
  <si>
    <t>JCT-神奈川県22</t>
    <rPh sb="4" eb="8">
      <t>カナガワケン</t>
    </rPh>
    <phoneticPr fontId="1"/>
  </si>
  <si>
    <t>横浜港北JCT(神奈川7号横浜北線)</t>
    <phoneticPr fontId="1"/>
  </si>
  <si>
    <t>JCT-神奈川県23</t>
    <rPh sb="4" eb="8">
      <t>カナガワケン</t>
    </rPh>
    <phoneticPr fontId="1"/>
  </si>
  <si>
    <t>横浜港北JCT(神奈川7号横浜北西線)</t>
    <phoneticPr fontId="1"/>
  </si>
  <si>
    <t>JCT-神奈川県24</t>
    <rPh sb="4" eb="8">
      <t>カナガワケン</t>
    </rPh>
    <phoneticPr fontId="1"/>
  </si>
  <si>
    <t>川崎浮島JCT(神奈川6号川崎線)</t>
    <rPh sb="0" eb="2">
      <t>カワサキ</t>
    </rPh>
    <rPh sb="2" eb="4">
      <t>ウキシマ</t>
    </rPh>
    <phoneticPr fontId="1"/>
  </si>
  <si>
    <t>110301</t>
    <phoneticPr fontId="1"/>
  </si>
  <si>
    <t>川崎市川崎区</t>
    <phoneticPr fontId="1"/>
  </si>
  <si>
    <t>JCT-神奈川県25</t>
    <rPh sb="4" eb="8">
      <t>カナガワケン</t>
    </rPh>
    <phoneticPr fontId="1"/>
  </si>
  <si>
    <t>川崎浮島JCT(首都湾岸線)</t>
    <rPh sb="0" eb="2">
      <t>カワサキ</t>
    </rPh>
    <rPh sb="2" eb="4">
      <t>ウキシマ</t>
    </rPh>
    <phoneticPr fontId="1"/>
  </si>
  <si>
    <t>JCT-神奈川県26</t>
    <rPh sb="4" eb="8">
      <t>カナガワケン</t>
    </rPh>
    <phoneticPr fontId="1"/>
  </si>
  <si>
    <t>川崎浮島JCT(東京湾アクアライン)</t>
    <rPh sb="0" eb="2">
      <t>カワサキ</t>
    </rPh>
    <rPh sb="2" eb="4">
      <t>ウキシマ</t>
    </rPh>
    <phoneticPr fontId="1"/>
  </si>
  <si>
    <t>JCT-神奈川県27</t>
    <rPh sb="4" eb="8">
      <t>カナガワケン</t>
    </rPh>
    <phoneticPr fontId="1"/>
  </si>
  <si>
    <t>大師JCT(神奈川1号横羽線)</t>
    <phoneticPr fontId="1"/>
  </si>
  <si>
    <t>JCT-神奈川県28</t>
    <rPh sb="4" eb="8">
      <t>カナガワケン</t>
    </rPh>
    <phoneticPr fontId="1"/>
  </si>
  <si>
    <t>大師JCT(神奈川6号川崎線)</t>
    <phoneticPr fontId="1"/>
  </si>
  <si>
    <t>JCT-神奈川県29</t>
    <rPh sb="4" eb="8">
      <t>カナガワケン</t>
    </rPh>
    <phoneticPr fontId="1"/>
  </si>
  <si>
    <t>小田原西IC(国道1号線)</t>
    <rPh sb="0" eb="3">
      <t>オダワラ</t>
    </rPh>
    <rPh sb="3" eb="4">
      <t>ニシ</t>
    </rPh>
    <rPh sb="7" eb="9">
      <t>コクドウ</t>
    </rPh>
    <rPh sb="10" eb="12">
      <t>ゴウセン</t>
    </rPh>
    <phoneticPr fontId="1"/>
  </si>
  <si>
    <t>JCT-神奈川県30</t>
    <rPh sb="4" eb="8">
      <t>カナガワケン</t>
    </rPh>
    <phoneticPr fontId="1"/>
  </si>
  <si>
    <t>早川JCT(新湘南バイパス)</t>
    <rPh sb="0" eb="2">
      <t>ハヤカワ</t>
    </rPh>
    <phoneticPr fontId="1"/>
  </si>
  <si>
    <t>JCT-神奈川県31</t>
    <rPh sb="4" eb="8">
      <t>カナガワケン</t>
    </rPh>
    <phoneticPr fontId="1"/>
  </si>
  <si>
    <t>西湘バイパス箱根ターンパイク分岐(西湘バイパス)</t>
    <phoneticPr fontId="1"/>
  </si>
  <si>
    <t>1107</t>
    <phoneticPr fontId="1"/>
  </si>
  <si>
    <t>JCT-神奈川県32</t>
    <rPh sb="4" eb="8">
      <t>カナガワケン</t>
    </rPh>
    <phoneticPr fontId="1"/>
  </si>
  <si>
    <t>西湘バイパス箱根ターンパイク分岐(箱根ターンパイク)</t>
    <phoneticPr fontId="1"/>
  </si>
  <si>
    <t>JCT-神奈川県33</t>
    <rPh sb="4" eb="8">
      <t>カナガワケン</t>
    </rPh>
    <phoneticPr fontId="1"/>
  </si>
  <si>
    <t>茅ヶ崎JCT(圏央道)</t>
    <phoneticPr fontId="1"/>
  </si>
  <si>
    <t>1108</t>
    <phoneticPr fontId="1"/>
  </si>
  <si>
    <t>神奈川県茅ヶ崎市</t>
    <phoneticPr fontId="1"/>
  </si>
  <si>
    <t>JCT-神奈川県34</t>
    <rPh sb="4" eb="8">
      <t>カナガワケン</t>
    </rPh>
    <phoneticPr fontId="1"/>
  </si>
  <si>
    <t>茅ヶ崎JCT(新湘南バイパス)</t>
    <phoneticPr fontId="1"/>
  </si>
  <si>
    <t>JCT-神奈川県35</t>
    <rPh sb="4" eb="8">
      <t>カナガワケン</t>
    </rPh>
    <phoneticPr fontId="1"/>
  </si>
  <si>
    <t>伊勢原JCT(新東名高速道路)</t>
    <rPh sb="0" eb="3">
      <t>イセハラ</t>
    </rPh>
    <phoneticPr fontId="1"/>
  </si>
  <si>
    <t>JCT-神奈川県36</t>
    <rPh sb="4" eb="8">
      <t>カナガワケン</t>
    </rPh>
    <phoneticPr fontId="1"/>
  </si>
  <si>
    <t>海老名JCT(圏央道)</t>
    <rPh sb="0" eb="3">
      <t>エビナ</t>
    </rPh>
    <phoneticPr fontId="1"/>
  </si>
  <si>
    <t>神奈川県海老名市</t>
    <phoneticPr fontId="1"/>
  </si>
  <si>
    <t>JCT-神奈川県37</t>
    <rPh sb="4" eb="8">
      <t>カナガワケン</t>
    </rPh>
    <phoneticPr fontId="1"/>
  </si>
  <si>
    <t>海老名JCT(東名高速道路)</t>
    <rPh sb="0" eb="3">
      <t>エビナ</t>
    </rPh>
    <rPh sb="7" eb="9">
      <t>トウメイ</t>
    </rPh>
    <rPh sb="9" eb="11">
      <t>コウソク</t>
    </rPh>
    <rPh sb="11" eb="13">
      <t>ドウロ</t>
    </rPh>
    <phoneticPr fontId="1"/>
  </si>
  <si>
    <t>JCT-神奈川県38</t>
    <rPh sb="4" eb="8">
      <t>カナガワケン</t>
    </rPh>
    <phoneticPr fontId="1"/>
  </si>
  <si>
    <t>海老名南JCT(圏央道)</t>
    <phoneticPr fontId="1"/>
  </si>
  <si>
    <t>JCT-神奈川県39</t>
    <rPh sb="4" eb="8">
      <t>カナガワケン</t>
    </rPh>
    <phoneticPr fontId="1"/>
  </si>
  <si>
    <t>海老名南JCT(新東名高速道路)</t>
    <phoneticPr fontId="1"/>
  </si>
  <si>
    <t>JCT-千葉県01</t>
    <rPh sb="4" eb="7">
      <t>チバケン</t>
    </rPh>
    <phoneticPr fontId="1"/>
  </si>
  <si>
    <t>千葉市中央区</t>
    <phoneticPr fontId="1"/>
  </si>
  <si>
    <t>JCT-千葉県02</t>
    <rPh sb="4" eb="7">
      <t>チバケン</t>
    </rPh>
    <phoneticPr fontId="1"/>
  </si>
  <si>
    <t>宮野木JCT(京葉道路)</t>
    <rPh sb="0" eb="3">
      <t>ミヤノギ</t>
    </rPh>
    <phoneticPr fontId="1"/>
  </si>
  <si>
    <t>千葉市稲毛区</t>
    <phoneticPr fontId="1"/>
  </si>
  <si>
    <t>JCT-千葉県03</t>
    <rPh sb="4" eb="7">
      <t>チバケン</t>
    </rPh>
    <phoneticPr fontId="1"/>
  </si>
  <si>
    <t>宮野木JCT(東関東自動車道)</t>
    <rPh sb="0" eb="3">
      <t>ミヤノギ</t>
    </rPh>
    <phoneticPr fontId="1"/>
  </si>
  <si>
    <t>JCT-千葉県04</t>
    <rPh sb="4" eb="7">
      <t>チバケン</t>
    </rPh>
    <phoneticPr fontId="1"/>
  </si>
  <si>
    <t>千葉東JCT(千葉東金道路)</t>
    <rPh sb="0" eb="2">
      <t>チバ</t>
    </rPh>
    <rPh sb="2" eb="3">
      <t>ヒガシ</t>
    </rPh>
    <phoneticPr fontId="1"/>
  </si>
  <si>
    <t>120104　</t>
    <phoneticPr fontId="1"/>
  </si>
  <si>
    <t>千葉市若葉区</t>
    <rPh sb="3" eb="5">
      <t>ワカバ</t>
    </rPh>
    <phoneticPr fontId="1"/>
  </si>
  <si>
    <t>JCT-千葉県05</t>
    <rPh sb="4" eb="7">
      <t>チバケン</t>
    </rPh>
    <phoneticPr fontId="1"/>
  </si>
  <si>
    <t>高谷JCT(首都湾岸線)</t>
    <rPh sb="0" eb="2">
      <t>タカタニ</t>
    </rPh>
    <phoneticPr fontId="1"/>
  </si>
  <si>
    <t>千葉県市川市</t>
    <phoneticPr fontId="1"/>
  </si>
  <si>
    <t>JCT-千葉県06</t>
    <rPh sb="4" eb="7">
      <t>チバケン</t>
    </rPh>
    <phoneticPr fontId="1"/>
  </si>
  <si>
    <t>高谷JCT(東京外環自動車道)</t>
    <rPh sb="0" eb="2">
      <t>タカタニ</t>
    </rPh>
    <phoneticPr fontId="1"/>
  </si>
  <si>
    <t>JCT-千葉県07</t>
    <rPh sb="4" eb="7">
      <t>チバケン</t>
    </rPh>
    <phoneticPr fontId="1"/>
  </si>
  <si>
    <t>高谷JCT(東関東自動車道)</t>
    <rPh sb="0" eb="2">
      <t>タカタニ</t>
    </rPh>
    <phoneticPr fontId="1"/>
  </si>
  <si>
    <t>JCT-千葉県08</t>
    <rPh sb="4" eb="7">
      <t>チバケン</t>
    </rPh>
    <phoneticPr fontId="1"/>
  </si>
  <si>
    <t>京葉JCT(京葉道路)</t>
    <rPh sb="0" eb="2">
      <t>ケイヨウ</t>
    </rPh>
    <phoneticPr fontId="1"/>
  </si>
  <si>
    <t>JCT-千葉県09</t>
    <rPh sb="4" eb="7">
      <t>チバケン</t>
    </rPh>
    <phoneticPr fontId="1"/>
  </si>
  <si>
    <t>京葉JCT(東京外環自動車道)</t>
    <rPh sb="0" eb="2">
      <t>ケイヨウ</t>
    </rPh>
    <phoneticPr fontId="1"/>
  </si>
  <si>
    <t>JCT-千葉県10</t>
    <rPh sb="4" eb="7">
      <t>チバケン</t>
    </rPh>
    <phoneticPr fontId="1"/>
  </si>
  <si>
    <t>木更津JCT(アクアライン連絡道)</t>
    <rPh sb="0" eb="3">
      <t>キサラズ</t>
    </rPh>
    <phoneticPr fontId="1"/>
  </si>
  <si>
    <t>千葉県木更津市</t>
    <phoneticPr fontId="1"/>
  </si>
  <si>
    <t>JCT-千葉県11</t>
    <rPh sb="4" eb="7">
      <t>チバケン</t>
    </rPh>
    <phoneticPr fontId="1"/>
  </si>
  <si>
    <t>木更津JCT(圏央道)</t>
    <rPh sb="0" eb="3">
      <t>キサラズ</t>
    </rPh>
    <phoneticPr fontId="1"/>
  </si>
  <si>
    <t>JCT-千葉県12</t>
    <rPh sb="4" eb="7">
      <t>チバケン</t>
    </rPh>
    <phoneticPr fontId="1"/>
  </si>
  <si>
    <t>木更津JCT(館山自動車道)</t>
    <rPh sb="0" eb="3">
      <t>キサラズ</t>
    </rPh>
    <phoneticPr fontId="1"/>
  </si>
  <si>
    <t>JCT-千葉県13</t>
    <rPh sb="4" eb="7">
      <t>チバケン</t>
    </rPh>
    <phoneticPr fontId="1"/>
  </si>
  <si>
    <t>木更津南JCT(館山自動車道)</t>
    <rPh sb="0" eb="3">
      <t>キサラズ</t>
    </rPh>
    <rPh sb="3" eb="4">
      <t>ミナミ</t>
    </rPh>
    <phoneticPr fontId="1"/>
  </si>
  <si>
    <t>JCT-千葉県14</t>
    <rPh sb="4" eb="7">
      <t>チバケン</t>
    </rPh>
    <phoneticPr fontId="1"/>
  </si>
  <si>
    <t>海ほたるPA(東京湾アクアライン)</t>
    <rPh sb="0" eb="1">
      <t>ウミ</t>
    </rPh>
    <phoneticPr fontId="1"/>
  </si>
  <si>
    <t>JCT-千葉県15</t>
    <rPh sb="4" eb="7">
      <t>チバケン</t>
    </rPh>
    <phoneticPr fontId="1"/>
  </si>
  <si>
    <t>大栄JCT(圏央道)</t>
    <rPh sb="0" eb="2">
      <t>ダイエイ</t>
    </rPh>
    <phoneticPr fontId="1"/>
  </si>
  <si>
    <t>千葉県成田市</t>
    <phoneticPr fontId="1"/>
  </si>
  <si>
    <t>JCT-千葉県16</t>
    <rPh sb="4" eb="7">
      <t>チバケン</t>
    </rPh>
    <phoneticPr fontId="1"/>
  </si>
  <si>
    <t>大栄JCT(東関東自動車道)</t>
    <rPh sb="0" eb="2">
      <t>ダイエイ</t>
    </rPh>
    <phoneticPr fontId="1"/>
  </si>
  <si>
    <t>JCT-千葉県17</t>
    <rPh sb="4" eb="7">
      <t>チバケン</t>
    </rPh>
    <phoneticPr fontId="1"/>
  </si>
  <si>
    <t>成田JCT(新空港自動車道)</t>
    <rPh sb="0" eb="2">
      <t>ナリタ</t>
    </rPh>
    <phoneticPr fontId="1"/>
  </si>
  <si>
    <t>JCT-千葉県18</t>
    <rPh sb="4" eb="7">
      <t>チバケン</t>
    </rPh>
    <phoneticPr fontId="1"/>
  </si>
  <si>
    <t>成田JCT(東関東自動車道)</t>
    <phoneticPr fontId="1"/>
  </si>
  <si>
    <t>JCT-千葉県19</t>
    <rPh sb="4" eb="7">
      <t>チバケン</t>
    </rPh>
    <phoneticPr fontId="1"/>
  </si>
  <si>
    <t>東金JCT(圏央道)</t>
    <rPh sb="0" eb="2">
      <t>トウガネ</t>
    </rPh>
    <phoneticPr fontId="1"/>
  </si>
  <si>
    <t>千葉県東金市</t>
    <phoneticPr fontId="1"/>
  </si>
  <si>
    <t>JCT-千葉県20</t>
    <rPh sb="4" eb="7">
      <t>チバケン</t>
    </rPh>
    <phoneticPr fontId="1"/>
  </si>
  <si>
    <t>東金JCT(千葉東金道路)</t>
    <rPh sb="0" eb="2">
      <t>トウガネ</t>
    </rPh>
    <phoneticPr fontId="1"/>
  </si>
  <si>
    <t>JCT-埼玉県01</t>
    <rPh sb="4" eb="7">
      <t>サイタマケン</t>
    </rPh>
    <phoneticPr fontId="1"/>
  </si>
  <si>
    <t>川口JCT(首都川口線)</t>
    <rPh sb="0" eb="2">
      <t>カワグチ</t>
    </rPh>
    <phoneticPr fontId="1"/>
  </si>
  <si>
    <t>埼玉県川口市</t>
    <phoneticPr fontId="1"/>
  </si>
  <si>
    <t>JCT-埼玉県02</t>
    <rPh sb="4" eb="7">
      <t>サイタマケン</t>
    </rPh>
    <phoneticPr fontId="1"/>
  </si>
  <si>
    <t>川口JCT(東京外環自動車道)</t>
    <rPh sb="0" eb="2">
      <t>カワグチ</t>
    </rPh>
    <phoneticPr fontId="1"/>
  </si>
  <si>
    <t>JCT-埼玉県03</t>
    <rPh sb="4" eb="7">
      <t>サイタマケン</t>
    </rPh>
    <phoneticPr fontId="1"/>
  </si>
  <si>
    <t>川口JCT(東北自動車道)</t>
    <rPh sb="0" eb="2">
      <t>カワグチ</t>
    </rPh>
    <phoneticPr fontId="1"/>
  </si>
  <si>
    <t>JCT-埼玉県04</t>
    <rPh sb="4" eb="7">
      <t>サイタマケン</t>
    </rPh>
    <phoneticPr fontId="1"/>
  </si>
  <si>
    <t>美女木JCT(首都5号池袋線)</t>
    <rPh sb="0" eb="3">
      <t>ミメギ</t>
    </rPh>
    <phoneticPr fontId="1"/>
  </si>
  <si>
    <t>埼玉県戸田市</t>
    <phoneticPr fontId="1"/>
  </si>
  <si>
    <t>JCT-埼玉県05</t>
    <rPh sb="4" eb="7">
      <t>サイタマケン</t>
    </rPh>
    <phoneticPr fontId="1"/>
  </si>
  <si>
    <t>美女木JCT(首都埼玉大宮線)</t>
    <rPh sb="0" eb="3">
      <t>ミメギ</t>
    </rPh>
    <phoneticPr fontId="1"/>
  </si>
  <si>
    <t>JCT-埼玉県06</t>
    <rPh sb="4" eb="7">
      <t>サイタマケン</t>
    </rPh>
    <phoneticPr fontId="1"/>
  </si>
  <si>
    <t>美女木JCT(東京外環自動車道)</t>
    <rPh sb="0" eb="3">
      <t>ミメギ</t>
    </rPh>
    <phoneticPr fontId="1"/>
  </si>
  <si>
    <t>JCT-埼玉県07</t>
    <rPh sb="4" eb="7">
      <t>サイタマケン</t>
    </rPh>
    <phoneticPr fontId="1"/>
  </si>
  <si>
    <t>鶴ヶ島JCT(関越自動車道)</t>
    <rPh sb="0" eb="3">
      <t>ツルガシマ</t>
    </rPh>
    <phoneticPr fontId="1"/>
  </si>
  <si>
    <t>JCT-埼玉県08</t>
    <rPh sb="4" eb="7">
      <t>サイタマケン</t>
    </rPh>
    <phoneticPr fontId="1"/>
  </si>
  <si>
    <t>鶴ヶ島JCT(圏央道)</t>
    <rPh sb="0" eb="3">
      <t>ツルガシマ</t>
    </rPh>
    <phoneticPr fontId="1"/>
  </si>
  <si>
    <t>JCT-埼玉県09</t>
    <rPh sb="4" eb="7">
      <t>サイタマケン</t>
    </rPh>
    <phoneticPr fontId="1"/>
  </si>
  <si>
    <t>久喜白岡JCT(圏央道)</t>
    <rPh sb="0" eb="2">
      <t>クキ</t>
    </rPh>
    <rPh sb="2" eb="4">
      <t>シラオカ</t>
    </rPh>
    <phoneticPr fontId="1"/>
  </si>
  <si>
    <t>埼玉県久喜市</t>
    <rPh sb="3" eb="6">
      <t>クキシ</t>
    </rPh>
    <phoneticPr fontId="1"/>
  </si>
  <si>
    <t>JCT-埼玉県10</t>
    <rPh sb="4" eb="7">
      <t>サイタマケン</t>
    </rPh>
    <phoneticPr fontId="1"/>
  </si>
  <si>
    <t>久喜白岡JCT(東北自動車道)</t>
    <rPh sb="0" eb="2">
      <t>クキ</t>
    </rPh>
    <rPh sb="2" eb="4">
      <t>シラオカ</t>
    </rPh>
    <phoneticPr fontId="1"/>
  </si>
  <si>
    <t>JCT-埼玉県11</t>
    <rPh sb="4" eb="7">
      <t>サイタマケン</t>
    </rPh>
    <phoneticPr fontId="1"/>
  </si>
  <si>
    <t>埼玉県白岡市</t>
    <rPh sb="3" eb="5">
      <t>シラオカ</t>
    </rPh>
    <rPh sb="5" eb="6">
      <t>シ</t>
    </rPh>
    <phoneticPr fontId="1"/>
  </si>
  <si>
    <t>JCT-埼玉県12</t>
    <rPh sb="4" eb="7">
      <t>サイタマケン</t>
    </rPh>
    <phoneticPr fontId="1"/>
  </si>
  <si>
    <t>三郷JCT(首都6号三郷線)</t>
    <rPh sb="0" eb="2">
      <t>サンゴウ</t>
    </rPh>
    <phoneticPr fontId="1"/>
  </si>
  <si>
    <t xml:space="preserve">1337 </t>
  </si>
  <si>
    <t>埼玉県三郷市</t>
    <phoneticPr fontId="1"/>
  </si>
  <si>
    <t>JCT-埼玉県13</t>
    <rPh sb="4" eb="7">
      <t>サイタマケン</t>
    </rPh>
    <phoneticPr fontId="1"/>
  </si>
  <si>
    <t>三郷JCT(常磐自動車道)</t>
    <rPh sb="0" eb="2">
      <t>サンゴウ</t>
    </rPh>
    <phoneticPr fontId="1"/>
  </si>
  <si>
    <t>JCT-埼玉県14</t>
    <rPh sb="4" eb="7">
      <t>サイタマケン</t>
    </rPh>
    <phoneticPr fontId="1"/>
  </si>
  <si>
    <t>三郷JCT(東京外環自動車道)</t>
    <rPh sb="0" eb="2">
      <t>サンゴウ</t>
    </rPh>
    <phoneticPr fontId="1"/>
  </si>
  <si>
    <t>JCT-埼玉県15</t>
    <rPh sb="4" eb="7">
      <t>サイタマケン</t>
    </rPh>
    <phoneticPr fontId="1"/>
  </si>
  <si>
    <t>与野JCT(首都埼玉新都心線)</t>
    <phoneticPr fontId="1"/>
  </si>
  <si>
    <t>134403</t>
    <phoneticPr fontId="1"/>
  </si>
  <si>
    <t>さいたま市大宮区</t>
    <rPh sb="5" eb="8">
      <t>オオミヤク</t>
    </rPh>
    <phoneticPr fontId="1"/>
  </si>
  <si>
    <t>JCT-埼玉県16</t>
    <rPh sb="4" eb="7">
      <t>サイタマケン</t>
    </rPh>
    <phoneticPr fontId="1"/>
  </si>
  <si>
    <t>与野JCT(首都埼玉大宮線)</t>
    <phoneticPr fontId="1"/>
  </si>
  <si>
    <t>134405</t>
    <phoneticPr fontId="1"/>
  </si>
  <si>
    <t>さいたま市中央区</t>
    <phoneticPr fontId="1"/>
  </si>
  <si>
    <t>JCT-茨城県01</t>
    <rPh sb="4" eb="7">
      <t>イバラキケン</t>
    </rPh>
    <phoneticPr fontId="1"/>
  </si>
  <si>
    <t>友部JCT(常磐自動車道)</t>
    <rPh sb="0" eb="2">
      <t>トモベ</t>
    </rPh>
    <phoneticPr fontId="1"/>
  </si>
  <si>
    <t>1401</t>
    <phoneticPr fontId="1"/>
  </si>
  <si>
    <t>茨城県水戸市</t>
    <rPh sb="3" eb="6">
      <t>ミトシ</t>
    </rPh>
    <phoneticPr fontId="1"/>
  </si>
  <si>
    <t>JCT-茨城県02</t>
    <rPh sb="4" eb="7">
      <t>イバラキケン</t>
    </rPh>
    <phoneticPr fontId="1"/>
  </si>
  <si>
    <t>茨城町JCT(北関東自動車道)</t>
    <phoneticPr fontId="1"/>
  </si>
  <si>
    <t>茨城県東茨城郡茨城町</t>
    <phoneticPr fontId="1"/>
  </si>
  <si>
    <t>JCT-茨城県03</t>
    <rPh sb="4" eb="7">
      <t>イバラキケン</t>
    </rPh>
    <phoneticPr fontId="1"/>
  </si>
  <si>
    <t>茨城町JCT(東関東自動車道)</t>
    <phoneticPr fontId="1"/>
  </si>
  <si>
    <t>JCT-茨城県04</t>
    <rPh sb="4" eb="7">
      <t>イバラキケン</t>
    </rPh>
    <phoneticPr fontId="1"/>
  </si>
  <si>
    <t>友部JCT(北関東自動車道)</t>
    <rPh sb="0" eb="2">
      <t>トモベ</t>
    </rPh>
    <phoneticPr fontId="1"/>
  </si>
  <si>
    <t>1416</t>
    <phoneticPr fontId="1"/>
  </si>
  <si>
    <t>茨城県笠間市</t>
    <phoneticPr fontId="1"/>
  </si>
  <si>
    <t>JCT-茨城県05</t>
    <rPh sb="4" eb="7">
      <t>イバラキケン</t>
    </rPh>
    <phoneticPr fontId="1"/>
  </si>
  <si>
    <t>つくばJCT(圏央道)</t>
    <phoneticPr fontId="1"/>
  </si>
  <si>
    <t>1420</t>
    <phoneticPr fontId="1"/>
  </si>
  <si>
    <t>茨城県つくば市</t>
    <phoneticPr fontId="1"/>
  </si>
  <si>
    <t>JCT-茨城県06</t>
    <rPh sb="4" eb="7">
      <t>イバラキケン</t>
    </rPh>
    <phoneticPr fontId="1"/>
  </si>
  <si>
    <t>つくばJCT(常磐自動車道)</t>
    <phoneticPr fontId="1"/>
  </si>
  <si>
    <t>JCT-栃木県01</t>
    <rPh sb="4" eb="7">
      <t>トチギケン</t>
    </rPh>
    <phoneticPr fontId="1"/>
  </si>
  <si>
    <t>岩船JCT(北関東自動車道)</t>
    <rPh sb="0" eb="2">
      <t>イワフネ</t>
    </rPh>
    <phoneticPr fontId="1"/>
  </si>
  <si>
    <t>1503</t>
  </si>
  <si>
    <t>栃木県栃木市</t>
    <phoneticPr fontId="1"/>
  </si>
  <si>
    <t>JCT-栃木県02</t>
    <rPh sb="4" eb="7">
      <t>トチギケン</t>
    </rPh>
    <phoneticPr fontId="1"/>
  </si>
  <si>
    <t>岩船JCT(東北自動車道)</t>
    <rPh sb="0" eb="2">
      <t>イワフネ</t>
    </rPh>
    <phoneticPr fontId="1"/>
  </si>
  <si>
    <t>JCT-栃木県03</t>
    <rPh sb="4" eb="7">
      <t>トチギケン</t>
    </rPh>
    <phoneticPr fontId="1"/>
  </si>
  <si>
    <t>栃木都賀JCT(北関東自動車道)</t>
    <rPh sb="0" eb="2">
      <t>トチギ</t>
    </rPh>
    <rPh sb="2" eb="4">
      <t>ツガ</t>
    </rPh>
    <phoneticPr fontId="1"/>
  </si>
  <si>
    <t>JCT-栃木県04</t>
    <rPh sb="4" eb="7">
      <t>トチギケン</t>
    </rPh>
    <phoneticPr fontId="1"/>
  </si>
  <si>
    <t>栃木都賀JCT(東北自動車道)</t>
    <rPh sb="0" eb="2">
      <t>トチギ</t>
    </rPh>
    <rPh sb="2" eb="4">
      <t>ツガ</t>
    </rPh>
    <phoneticPr fontId="1"/>
  </si>
  <si>
    <t>JCT-群馬県01</t>
    <rPh sb="4" eb="6">
      <t>グンマ</t>
    </rPh>
    <rPh sb="6" eb="7">
      <t>ケン</t>
    </rPh>
    <phoneticPr fontId="1"/>
  </si>
  <si>
    <t>高崎JCT(関越自動車道)</t>
    <rPh sb="0" eb="2">
      <t>タカサキ</t>
    </rPh>
    <phoneticPr fontId="1"/>
  </si>
  <si>
    <t>群馬県高崎市</t>
    <phoneticPr fontId="1"/>
  </si>
  <si>
    <t>JCT-群馬県02</t>
    <rPh sb="4" eb="6">
      <t>グンマ</t>
    </rPh>
    <rPh sb="6" eb="7">
      <t>ケン</t>
    </rPh>
    <phoneticPr fontId="1"/>
  </si>
  <si>
    <t>高崎JCT(北関東自動車道)</t>
    <rPh sb="0" eb="2">
      <t>タカサキ</t>
    </rPh>
    <phoneticPr fontId="1"/>
  </si>
  <si>
    <t>JCT-群馬県03</t>
    <rPh sb="4" eb="6">
      <t>グンマ</t>
    </rPh>
    <rPh sb="6" eb="7">
      <t>ケン</t>
    </rPh>
    <phoneticPr fontId="1"/>
  </si>
  <si>
    <t>藤岡JCT(関越自動車道)</t>
    <rPh sb="0" eb="2">
      <t>フジオカ</t>
    </rPh>
    <phoneticPr fontId="1"/>
  </si>
  <si>
    <t>群馬県藤岡市</t>
    <phoneticPr fontId="1"/>
  </si>
  <si>
    <t>JCT-群馬県04</t>
    <rPh sb="4" eb="6">
      <t>グンマ</t>
    </rPh>
    <rPh sb="6" eb="7">
      <t>ケン</t>
    </rPh>
    <phoneticPr fontId="1"/>
  </si>
  <si>
    <t>藤岡JCT(上信越自動車道)</t>
    <rPh sb="0" eb="2">
      <t>フジオカ</t>
    </rPh>
    <phoneticPr fontId="1"/>
  </si>
  <si>
    <t>JCT-山梨県01</t>
    <rPh sb="4" eb="7">
      <t>ヤマナシケン</t>
    </rPh>
    <phoneticPr fontId="1"/>
  </si>
  <si>
    <t>大月JCT(中央自動車道)</t>
    <rPh sb="0" eb="2">
      <t>オオツキ</t>
    </rPh>
    <phoneticPr fontId="1"/>
  </si>
  <si>
    <t>JCT-山梨県02</t>
    <rPh sb="4" eb="7">
      <t>ヤマナシケン</t>
    </rPh>
    <phoneticPr fontId="1"/>
  </si>
  <si>
    <t>双葉JCT(中央自動車道)</t>
    <rPh sb="0" eb="2">
      <t>フタバ</t>
    </rPh>
    <phoneticPr fontId="1"/>
  </si>
  <si>
    <t>JCT-山梨県03</t>
    <rPh sb="4" eb="7">
      <t>ヤマナシケン</t>
    </rPh>
    <phoneticPr fontId="1"/>
  </si>
  <si>
    <t>双葉JCT(中部横断自動車道)</t>
    <rPh sb="0" eb="2">
      <t>フタバ</t>
    </rPh>
    <phoneticPr fontId="1"/>
  </si>
  <si>
    <t>JCT-静岡県01</t>
    <rPh sb="4" eb="7">
      <t>シズオカケン</t>
    </rPh>
    <phoneticPr fontId="1"/>
  </si>
  <si>
    <t>長泉JCT(伊豆縦貫自動車道)</t>
    <rPh sb="0" eb="2">
      <t>ナガイズミ</t>
    </rPh>
    <phoneticPr fontId="1"/>
  </si>
  <si>
    <t>静岡県駿東郡長泉町</t>
    <phoneticPr fontId="1"/>
  </si>
  <si>
    <t>JCT-静岡県02</t>
    <rPh sb="4" eb="7">
      <t>シズオカケン</t>
    </rPh>
    <phoneticPr fontId="1"/>
  </si>
  <si>
    <t>長泉沼津IC(新東名高速道路)</t>
    <rPh sb="0" eb="2">
      <t>ナガイズミ</t>
    </rPh>
    <rPh sb="2" eb="4">
      <t>ヌマヅ</t>
    </rPh>
    <phoneticPr fontId="1"/>
  </si>
  <si>
    <t>JCT-静岡県03</t>
    <rPh sb="4" eb="7">
      <t>シズオカケン</t>
    </rPh>
    <phoneticPr fontId="1"/>
  </si>
  <si>
    <t>清水JCT(東名高速道路)</t>
    <rPh sb="0" eb="2">
      <t>シミズ</t>
    </rPh>
    <phoneticPr fontId="1"/>
  </si>
  <si>
    <t>JCT-静岡県04</t>
    <rPh sb="4" eb="7">
      <t>シズオカケン</t>
    </rPh>
    <phoneticPr fontId="1"/>
  </si>
  <si>
    <t>清水JCT(新東名高速道路)</t>
    <rPh sb="0" eb="2">
      <t>シミズ</t>
    </rPh>
    <phoneticPr fontId="1"/>
  </si>
  <si>
    <t>JCT-静岡県05</t>
    <rPh sb="4" eb="7">
      <t>シズオカケン</t>
    </rPh>
    <phoneticPr fontId="1"/>
  </si>
  <si>
    <t>新清水JCT(中部横断自動車道)</t>
    <rPh sb="0" eb="3">
      <t>シンシミズ</t>
    </rPh>
    <phoneticPr fontId="1"/>
  </si>
  <si>
    <t>静岡市清水区</t>
    <phoneticPr fontId="1"/>
  </si>
  <si>
    <t>JCT-静岡県06</t>
    <rPh sb="4" eb="7">
      <t>シズオカケン</t>
    </rPh>
    <phoneticPr fontId="1"/>
  </si>
  <si>
    <t>浜松いなさJCT(新東名高速道路)</t>
    <rPh sb="0" eb="2">
      <t>ハママツ</t>
    </rPh>
    <phoneticPr fontId="1"/>
  </si>
  <si>
    <t>浜松市浜名区</t>
    <phoneticPr fontId="1"/>
  </si>
  <si>
    <t>JCT-静岡県07</t>
    <rPh sb="4" eb="7">
      <t>シズオカケン</t>
    </rPh>
    <phoneticPr fontId="1"/>
  </si>
  <si>
    <t>三ケ日JCT(東名高速道路)</t>
    <rPh sb="0" eb="3">
      <t>ミッカビ</t>
    </rPh>
    <phoneticPr fontId="1"/>
  </si>
  <si>
    <t>JCT-静岡県08</t>
    <rPh sb="4" eb="7">
      <t>シズオカケン</t>
    </rPh>
    <phoneticPr fontId="1"/>
  </si>
  <si>
    <t>三ケ日JCT(新東名高速道路)</t>
    <rPh sb="0" eb="3">
      <t>ミッカビ</t>
    </rPh>
    <phoneticPr fontId="1"/>
  </si>
  <si>
    <t>JCT-静岡県09</t>
    <rPh sb="4" eb="7">
      <t>シズオカケン</t>
    </rPh>
    <phoneticPr fontId="1"/>
  </si>
  <si>
    <t>沼津IC(東名高速道路)</t>
    <rPh sb="0" eb="2">
      <t>ヌマヅ</t>
    </rPh>
    <phoneticPr fontId="1"/>
  </si>
  <si>
    <t>静岡県沼津市</t>
    <phoneticPr fontId="1"/>
  </si>
  <si>
    <t>JCT-静岡県10</t>
    <rPh sb="4" eb="7">
      <t>シズオカケン</t>
    </rPh>
    <phoneticPr fontId="1"/>
  </si>
  <si>
    <t>沼津IC(伊豆縦貫自動車道)</t>
    <phoneticPr fontId="1"/>
  </si>
  <si>
    <t>JCT-静岡県11</t>
    <rPh sb="4" eb="7">
      <t>シズオカケン</t>
    </rPh>
    <phoneticPr fontId="1"/>
  </si>
  <si>
    <t>富士IC(東名高速道路)</t>
    <rPh sb="0" eb="2">
      <t>フジ</t>
    </rPh>
    <phoneticPr fontId="1"/>
  </si>
  <si>
    <t xml:space="preserve">1813 </t>
  </si>
  <si>
    <t>静岡県富士市</t>
    <phoneticPr fontId="1"/>
  </si>
  <si>
    <t>JCT-静岡県12</t>
    <rPh sb="4" eb="7">
      <t>シズオカケン</t>
    </rPh>
    <phoneticPr fontId="1"/>
  </si>
  <si>
    <t>新富士IC(新東名高速道路)</t>
    <rPh sb="0" eb="1">
      <t>シン</t>
    </rPh>
    <rPh sb="1" eb="3">
      <t>フジ</t>
    </rPh>
    <phoneticPr fontId="1"/>
  </si>
  <si>
    <t>JCT-静岡県13</t>
    <rPh sb="4" eb="7">
      <t>シズオカケン</t>
    </rPh>
    <phoneticPr fontId="1"/>
  </si>
  <si>
    <t>御殿場JCT(東名高速道路)</t>
    <rPh sb="0" eb="3">
      <t>ゴテンバ</t>
    </rPh>
    <phoneticPr fontId="1"/>
  </si>
  <si>
    <t xml:space="preserve">1816 </t>
  </si>
  <si>
    <t xml:space="preserve">静岡県御殿場市
</t>
    <phoneticPr fontId="1"/>
  </si>
  <si>
    <t>JCT-静岡県14</t>
    <rPh sb="4" eb="7">
      <t>シズオカケン</t>
    </rPh>
    <phoneticPr fontId="1"/>
  </si>
  <si>
    <t>御殿場JCT(新東名高速道路)</t>
    <rPh sb="0" eb="3">
      <t>ゴテンバ</t>
    </rPh>
    <phoneticPr fontId="1"/>
  </si>
  <si>
    <t>JCT-岐阜県01</t>
    <rPh sb="4" eb="7">
      <t>ギフケン</t>
    </rPh>
    <phoneticPr fontId="1"/>
  </si>
  <si>
    <t>養老JCT(東海環状自動車道)</t>
    <rPh sb="0" eb="2">
      <t>ヨウロウ</t>
    </rPh>
    <phoneticPr fontId="1"/>
  </si>
  <si>
    <t>岐阜県養老郡養老町</t>
    <phoneticPr fontId="1"/>
  </si>
  <si>
    <t>JCT-岐阜県02</t>
    <rPh sb="4" eb="7">
      <t>ギフケン</t>
    </rPh>
    <phoneticPr fontId="1"/>
  </si>
  <si>
    <t>養老JCT(名神高速道路)</t>
    <rPh sb="0" eb="2">
      <t>ヨウロウ</t>
    </rPh>
    <phoneticPr fontId="1"/>
  </si>
  <si>
    <t>JCT-岐阜県03</t>
    <rPh sb="4" eb="7">
      <t>ギフケン</t>
    </rPh>
    <phoneticPr fontId="1"/>
  </si>
  <si>
    <t>飛騨清見IC(東海北陸自動車道)</t>
    <rPh sb="0" eb="2">
      <t>ヒダ</t>
    </rPh>
    <rPh sb="2" eb="4">
      <t>キヨミ</t>
    </rPh>
    <phoneticPr fontId="1"/>
  </si>
  <si>
    <t>JCT-岐阜県04</t>
    <rPh sb="4" eb="7">
      <t>ギフケン</t>
    </rPh>
    <phoneticPr fontId="1"/>
  </si>
  <si>
    <t>飛騨清見IC(中部縦貫自動車道)</t>
    <phoneticPr fontId="1"/>
  </si>
  <si>
    <t>JCT-岐阜県05</t>
    <rPh sb="4" eb="7">
      <t>ギフケン</t>
    </rPh>
    <phoneticPr fontId="1"/>
  </si>
  <si>
    <t>美濃関JCT(東海北陸自動車道)</t>
    <rPh sb="0" eb="2">
      <t>ミノウ</t>
    </rPh>
    <rPh sb="2" eb="3">
      <t>セキ</t>
    </rPh>
    <phoneticPr fontId="1"/>
  </si>
  <si>
    <t>岐阜県関市</t>
    <rPh sb="3" eb="5">
      <t>セキシ</t>
    </rPh>
    <phoneticPr fontId="1"/>
  </si>
  <si>
    <t>JCT-岐阜県06</t>
    <rPh sb="4" eb="7">
      <t>ギフケン</t>
    </rPh>
    <phoneticPr fontId="1"/>
  </si>
  <si>
    <t>美濃関JCT(東海環状自動車道)</t>
    <phoneticPr fontId="1"/>
  </si>
  <si>
    <t>JCT-岐阜県07</t>
    <rPh sb="4" eb="7">
      <t>ギフケン</t>
    </rPh>
    <phoneticPr fontId="1"/>
  </si>
  <si>
    <t>美濃関JCT(東海環状自動車道)</t>
    <rPh sb="0" eb="2">
      <t>ミノウ</t>
    </rPh>
    <rPh sb="2" eb="3">
      <t>セキ</t>
    </rPh>
    <phoneticPr fontId="1"/>
  </si>
  <si>
    <t>岐阜県美濃市</t>
    <phoneticPr fontId="1"/>
  </si>
  <si>
    <t>JCT-岐阜県08</t>
    <rPh sb="4" eb="7">
      <t>ギフケン</t>
    </rPh>
    <phoneticPr fontId="1"/>
  </si>
  <si>
    <t>土岐JCT(中央自動車道)</t>
    <rPh sb="0" eb="2">
      <t>ドキ</t>
    </rPh>
    <phoneticPr fontId="1"/>
  </si>
  <si>
    <t>JCT-岐阜県09</t>
    <rPh sb="4" eb="7">
      <t>ギフケン</t>
    </rPh>
    <phoneticPr fontId="1"/>
  </si>
  <si>
    <t>土岐JCT(東海環状自動車道)</t>
    <rPh sb="0" eb="2">
      <t>ドキ</t>
    </rPh>
    <phoneticPr fontId="1"/>
  </si>
  <si>
    <t>JCT-愛知県01</t>
    <rPh sb="4" eb="7">
      <t>アイチケン</t>
    </rPh>
    <phoneticPr fontId="1"/>
  </si>
  <si>
    <t>千音寺ICT(東名阪自動車道)</t>
    <rPh sb="0" eb="3">
      <t>センノンジ</t>
    </rPh>
    <phoneticPr fontId="1"/>
  </si>
  <si>
    <t>愛知県海部郡大治町</t>
    <phoneticPr fontId="1"/>
  </si>
  <si>
    <t>JCT-愛知県02</t>
    <rPh sb="4" eb="7">
      <t>アイチケン</t>
    </rPh>
    <phoneticPr fontId="1"/>
  </si>
  <si>
    <t>飛島JCT(伊勢湾岸自動車道)</t>
    <rPh sb="0" eb="2">
      <t>トビシマ</t>
    </rPh>
    <phoneticPr fontId="1"/>
  </si>
  <si>
    <t>愛知県海部郡飛島村</t>
    <phoneticPr fontId="1"/>
  </si>
  <si>
    <t>JCT-愛知県03</t>
    <rPh sb="4" eb="7">
      <t>アイチケン</t>
    </rPh>
    <phoneticPr fontId="1"/>
  </si>
  <si>
    <t>飛島JCT(名古屋第二環状自動車道)</t>
    <rPh sb="0" eb="2">
      <t>トビシマ</t>
    </rPh>
    <phoneticPr fontId="1"/>
  </si>
  <si>
    <t>JCT-愛知県04</t>
    <rPh sb="4" eb="7">
      <t>アイチケン</t>
    </rPh>
    <phoneticPr fontId="1"/>
  </si>
  <si>
    <t>丸田町JCT(名古屋2号東山線)</t>
    <phoneticPr fontId="1"/>
  </si>
  <si>
    <t>名古屋市千種区</t>
    <phoneticPr fontId="1"/>
  </si>
  <si>
    <t>JCT-愛知県05</t>
    <rPh sb="4" eb="7">
      <t>アイチケン</t>
    </rPh>
    <phoneticPr fontId="1"/>
  </si>
  <si>
    <t>東片端JCT(名古屋都心環状線)</t>
    <phoneticPr fontId="1"/>
  </si>
  <si>
    <t>名古屋市東区</t>
    <phoneticPr fontId="1"/>
  </si>
  <si>
    <t>JCT-愛知県06</t>
    <rPh sb="4" eb="7">
      <t>アイチケン</t>
    </rPh>
    <phoneticPr fontId="1"/>
  </si>
  <si>
    <t>東片端JCT(名古屋1号楠線)</t>
    <phoneticPr fontId="1"/>
  </si>
  <si>
    <t>JCT-愛知県07</t>
    <rPh sb="4" eb="7">
      <t>アイチケン</t>
    </rPh>
    <phoneticPr fontId="1"/>
  </si>
  <si>
    <t>楠JCT(名古屋1号楠線)</t>
    <rPh sb="0" eb="1">
      <t>クスノキ</t>
    </rPh>
    <phoneticPr fontId="1"/>
  </si>
  <si>
    <t>名古屋市北区</t>
    <phoneticPr fontId="1"/>
  </si>
  <si>
    <t>JCT-愛知県08</t>
    <rPh sb="4" eb="7">
      <t>アイチケン</t>
    </rPh>
    <phoneticPr fontId="1"/>
  </si>
  <si>
    <t>楠JCT(名古屋第二環状自動車道)</t>
    <rPh sb="0" eb="1">
      <t>クスノキ</t>
    </rPh>
    <phoneticPr fontId="1"/>
  </si>
  <si>
    <t>JCT-愛知県09</t>
    <rPh sb="4" eb="7">
      <t>アイチケン</t>
    </rPh>
    <phoneticPr fontId="1"/>
  </si>
  <si>
    <t>楠JCT(名古屋11号小牧線)</t>
    <rPh sb="0" eb="1">
      <t>クスノキ</t>
    </rPh>
    <phoneticPr fontId="1"/>
  </si>
  <si>
    <t>JCT-愛知県10</t>
    <rPh sb="4" eb="7">
      <t>アイチケン</t>
    </rPh>
    <phoneticPr fontId="1"/>
  </si>
  <si>
    <t>清州JCT(清州東IC)(名古屋第二環状自動車道)</t>
    <rPh sb="0" eb="2">
      <t>キヨス</t>
    </rPh>
    <rPh sb="6" eb="8">
      <t>キヨス</t>
    </rPh>
    <rPh sb="8" eb="9">
      <t>ヒガシ</t>
    </rPh>
    <phoneticPr fontId="1"/>
  </si>
  <si>
    <t>名古屋市西区</t>
    <rPh sb="4" eb="6">
      <t>ニシク</t>
    </rPh>
    <phoneticPr fontId="1"/>
  </si>
  <si>
    <t>JCT-愛知県11</t>
    <rPh sb="4" eb="7">
      <t>アイチケン</t>
    </rPh>
    <phoneticPr fontId="1"/>
  </si>
  <si>
    <t>明道町JCT(清州東IC)(名古屋都心環状線)</t>
    <rPh sb="7" eb="9">
      <t>キヨス</t>
    </rPh>
    <rPh sb="9" eb="10">
      <t>ヒガシ</t>
    </rPh>
    <phoneticPr fontId="1"/>
  </si>
  <si>
    <t>JCT-愛知県12</t>
    <rPh sb="4" eb="7">
      <t>アイチケン</t>
    </rPh>
    <phoneticPr fontId="1"/>
  </si>
  <si>
    <t>明道町JCT(清州東IC)(名古屋6号清須線)</t>
    <rPh sb="7" eb="9">
      <t>キヨス</t>
    </rPh>
    <rPh sb="9" eb="10">
      <t>ヒガシ</t>
    </rPh>
    <phoneticPr fontId="1"/>
  </si>
  <si>
    <t>JCT-愛知県13</t>
    <rPh sb="4" eb="7">
      <t>アイチケン</t>
    </rPh>
    <phoneticPr fontId="1"/>
  </si>
  <si>
    <t>新洲崎JCT(名古屋都心環状線)</t>
    <phoneticPr fontId="1"/>
  </si>
  <si>
    <t>名古屋市中村区</t>
    <phoneticPr fontId="1"/>
  </si>
  <si>
    <t>JCT-愛知県14</t>
    <rPh sb="4" eb="7">
      <t>アイチケン</t>
    </rPh>
    <phoneticPr fontId="1"/>
  </si>
  <si>
    <t>新洲崎JCT(名古屋2号東山線)</t>
    <phoneticPr fontId="1"/>
  </si>
  <si>
    <t>JCT-愛知県15</t>
    <rPh sb="4" eb="7">
      <t>アイチケン</t>
    </rPh>
    <phoneticPr fontId="1"/>
  </si>
  <si>
    <t>山王JCT(名古屋都心環状線)</t>
    <phoneticPr fontId="1"/>
  </si>
  <si>
    <t>名古屋市中区</t>
    <phoneticPr fontId="1"/>
  </si>
  <si>
    <t>JCT-愛知県16</t>
    <rPh sb="4" eb="7">
      <t>アイチケン</t>
    </rPh>
    <phoneticPr fontId="1"/>
  </si>
  <si>
    <t>丸田町JCT(名古屋都心環状線)</t>
    <phoneticPr fontId="1"/>
  </si>
  <si>
    <t>JCT-愛知県17</t>
    <rPh sb="4" eb="7">
      <t>アイチケン</t>
    </rPh>
    <phoneticPr fontId="1"/>
  </si>
  <si>
    <t>JCT-愛知県18</t>
    <rPh sb="4" eb="7">
      <t>アイチケン</t>
    </rPh>
    <phoneticPr fontId="1"/>
  </si>
  <si>
    <t>鶴舞南JCT(名古屋都心環状線)</t>
    <phoneticPr fontId="1"/>
  </si>
  <si>
    <t>名古屋市昭和区</t>
    <phoneticPr fontId="1"/>
  </si>
  <si>
    <t>JCT-愛知県19</t>
    <rPh sb="4" eb="7">
      <t>アイチケン</t>
    </rPh>
    <phoneticPr fontId="1"/>
  </si>
  <si>
    <t>鶴舞南JCT(名古屋3号大高線)</t>
    <phoneticPr fontId="1"/>
  </si>
  <si>
    <t>JCT-愛知県20</t>
    <rPh sb="4" eb="7">
      <t>アイチケン</t>
    </rPh>
    <phoneticPr fontId="1"/>
  </si>
  <si>
    <t>山王JCT(名古屋4号東海線)</t>
    <phoneticPr fontId="1"/>
  </si>
  <si>
    <t>名古屋市中川区</t>
    <phoneticPr fontId="1"/>
  </si>
  <si>
    <t>JCT-愛知県21</t>
    <rPh sb="4" eb="7">
      <t>アイチケン</t>
    </rPh>
    <phoneticPr fontId="1"/>
  </si>
  <si>
    <t>新洲崎JCT(名古屋5号万場線)</t>
    <phoneticPr fontId="1"/>
  </si>
  <si>
    <t>JCT-愛知県22</t>
    <rPh sb="4" eb="7">
      <t>アイチケン</t>
    </rPh>
    <phoneticPr fontId="1"/>
  </si>
  <si>
    <t>JCT-愛知県23</t>
    <rPh sb="4" eb="7">
      <t>アイチケン</t>
    </rPh>
    <phoneticPr fontId="1"/>
  </si>
  <si>
    <t>名古屋西JCT(東名阪自動車道)</t>
    <phoneticPr fontId="1"/>
  </si>
  <si>
    <t>JCT-愛知県24</t>
    <rPh sb="4" eb="7">
      <t>アイチケン</t>
    </rPh>
    <phoneticPr fontId="1"/>
  </si>
  <si>
    <t>名古屋西JCT(名古屋第二環状自動車道)</t>
    <phoneticPr fontId="1"/>
  </si>
  <si>
    <t>JCT-愛知県25</t>
    <rPh sb="4" eb="7">
      <t>アイチケン</t>
    </rPh>
    <phoneticPr fontId="1"/>
  </si>
  <si>
    <t>名古屋西JCT(名古屋5号万場線)</t>
    <phoneticPr fontId="1"/>
  </si>
  <si>
    <t>JCT-愛知県26</t>
    <rPh sb="4" eb="7">
      <t>アイチケン</t>
    </rPh>
    <phoneticPr fontId="1"/>
  </si>
  <si>
    <t>名古屋南JCT(伊勢湾岸自動車道)</t>
    <rPh sb="0" eb="3">
      <t>ナゴヤ</t>
    </rPh>
    <rPh sb="3" eb="4">
      <t>ミナミ</t>
    </rPh>
    <phoneticPr fontId="1"/>
  </si>
  <si>
    <t>名古屋市緑区</t>
    <phoneticPr fontId="1"/>
  </si>
  <si>
    <t>JCT-愛知県27</t>
    <rPh sb="4" eb="7">
      <t>アイチケン</t>
    </rPh>
    <phoneticPr fontId="1"/>
  </si>
  <si>
    <t>名古屋南JCT(名古屋第二環状自動車道)</t>
    <rPh sb="0" eb="3">
      <t>ナゴヤ</t>
    </rPh>
    <rPh sb="3" eb="4">
      <t>ミナミ</t>
    </rPh>
    <phoneticPr fontId="1"/>
  </si>
  <si>
    <t>JCT-愛知県28</t>
    <rPh sb="4" eb="7">
      <t>アイチケン</t>
    </rPh>
    <phoneticPr fontId="1"/>
  </si>
  <si>
    <t>名古屋南JCT(名古屋3号大高線)</t>
    <rPh sb="0" eb="3">
      <t>ナゴヤ</t>
    </rPh>
    <rPh sb="3" eb="4">
      <t>ミナミ</t>
    </rPh>
    <phoneticPr fontId="1"/>
  </si>
  <si>
    <t>JCT-愛知県29</t>
    <rPh sb="4" eb="7">
      <t>アイチケン</t>
    </rPh>
    <phoneticPr fontId="1"/>
  </si>
  <si>
    <t>上杜JCT(名古屋第二環状自動車道)</t>
    <rPh sb="0" eb="2">
      <t>カミモリ</t>
    </rPh>
    <phoneticPr fontId="1"/>
  </si>
  <si>
    <t>名古屋市名東区</t>
    <phoneticPr fontId="1"/>
  </si>
  <si>
    <t>JCT-愛知県30</t>
    <rPh sb="4" eb="7">
      <t>アイチケン</t>
    </rPh>
    <phoneticPr fontId="1"/>
  </si>
  <si>
    <t>名古屋IC(東名高速道路)</t>
    <rPh sb="0" eb="3">
      <t>ナゴヤ</t>
    </rPh>
    <phoneticPr fontId="1"/>
  </si>
  <si>
    <t>JCT-愛知県31</t>
    <rPh sb="4" eb="7">
      <t>アイチケン</t>
    </rPh>
    <phoneticPr fontId="1"/>
  </si>
  <si>
    <t>名古屋IC(名古屋第二環状自動車道)</t>
    <rPh sb="0" eb="3">
      <t>ナゴヤ</t>
    </rPh>
    <phoneticPr fontId="1"/>
  </si>
  <si>
    <t>JCT-愛知県32</t>
    <rPh sb="4" eb="7">
      <t>アイチケン</t>
    </rPh>
    <phoneticPr fontId="1"/>
  </si>
  <si>
    <t>高針JCT(名古屋2号東山線)</t>
    <rPh sb="0" eb="1">
      <t>コウ</t>
    </rPh>
    <rPh sb="1" eb="2">
      <t>ハリ</t>
    </rPh>
    <phoneticPr fontId="1"/>
  </si>
  <si>
    <t>JCT-愛知県33</t>
    <rPh sb="4" eb="7">
      <t>アイチケン</t>
    </rPh>
    <phoneticPr fontId="1"/>
  </si>
  <si>
    <t>高針JCT(名古屋第二環状自動車道)</t>
    <phoneticPr fontId="1"/>
  </si>
  <si>
    <t>JCT-愛知県34</t>
    <rPh sb="4" eb="7">
      <t>アイチケン</t>
    </rPh>
    <phoneticPr fontId="1"/>
  </si>
  <si>
    <t>名古屋市天白区</t>
    <phoneticPr fontId="1"/>
  </si>
  <si>
    <t>JCT-愛知県35</t>
    <rPh sb="4" eb="7">
      <t>アイチケン</t>
    </rPh>
    <phoneticPr fontId="1"/>
  </si>
  <si>
    <t>一宮IC(東名高速道路)</t>
    <rPh sb="0" eb="2">
      <t>イチノミヤ</t>
    </rPh>
    <phoneticPr fontId="1"/>
  </si>
  <si>
    <t>愛知県一宮市</t>
    <phoneticPr fontId="1"/>
  </si>
  <si>
    <t>JCT-愛知県36</t>
    <rPh sb="4" eb="7">
      <t>アイチケン</t>
    </rPh>
    <phoneticPr fontId="1"/>
  </si>
  <si>
    <t>一宮JCT(東海北陸自動車道)</t>
    <rPh sb="0" eb="2">
      <t>イチノミヤ</t>
    </rPh>
    <phoneticPr fontId="1"/>
  </si>
  <si>
    <t>JCT-愛知県37</t>
    <rPh sb="4" eb="7">
      <t>アイチケン</t>
    </rPh>
    <phoneticPr fontId="1"/>
  </si>
  <si>
    <t>一宮JCT(名神高速道路)</t>
    <rPh sb="0" eb="2">
      <t>イチノミヤ</t>
    </rPh>
    <phoneticPr fontId="1"/>
  </si>
  <si>
    <t>JCT-愛知県38</t>
    <rPh sb="4" eb="7">
      <t>アイチケン</t>
    </rPh>
    <phoneticPr fontId="1"/>
  </si>
  <si>
    <t>半田中央JCT(知多横断道路)</t>
    <phoneticPr fontId="1"/>
  </si>
  <si>
    <t>愛知県半田市</t>
    <phoneticPr fontId="1"/>
  </si>
  <si>
    <t>JCT-愛知県39</t>
    <rPh sb="4" eb="7">
      <t>アイチケン</t>
    </rPh>
    <phoneticPr fontId="1"/>
  </si>
  <si>
    <t>半田中央JCT(知多半島道路)</t>
    <phoneticPr fontId="1"/>
  </si>
  <si>
    <t>JCT-愛知県40</t>
    <rPh sb="4" eb="7">
      <t>アイチケン</t>
    </rPh>
    <phoneticPr fontId="1"/>
  </si>
  <si>
    <t>小牧JCT(東名高速道路)</t>
    <rPh sb="0" eb="2">
      <t>コマキ</t>
    </rPh>
    <phoneticPr fontId="1"/>
  </si>
  <si>
    <t>愛知県春日井市</t>
    <phoneticPr fontId="1"/>
  </si>
  <si>
    <t>JCT-愛知県41</t>
    <rPh sb="4" eb="7">
      <t>アイチケン</t>
    </rPh>
    <phoneticPr fontId="1"/>
  </si>
  <si>
    <t>豊田JCT(伊勢湾岸自動車道)</t>
    <rPh sb="0" eb="2">
      <t>トヨタ</t>
    </rPh>
    <phoneticPr fontId="1"/>
  </si>
  <si>
    <t>愛知県豊田市</t>
    <phoneticPr fontId="1"/>
  </si>
  <si>
    <t>JCT-愛知県42</t>
    <rPh sb="4" eb="7">
      <t>アイチケン</t>
    </rPh>
    <phoneticPr fontId="1"/>
  </si>
  <si>
    <t>豊田JCT(東名高速道路)</t>
    <rPh sb="0" eb="2">
      <t>トヨタ</t>
    </rPh>
    <phoneticPr fontId="1"/>
  </si>
  <si>
    <t>JCT-愛知県43</t>
    <rPh sb="4" eb="7">
      <t>アイチケン</t>
    </rPh>
    <phoneticPr fontId="1"/>
  </si>
  <si>
    <t>豊田東JCT(伊勢湾岸自動車道)</t>
    <rPh sb="0" eb="2">
      <t>トヨタ</t>
    </rPh>
    <rPh sb="2" eb="3">
      <t>ヒガシ</t>
    </rPh>
    <phoneticPr fontId="1"/>
  </si>
  <si>
    <t>JCT-愛知県44</t>
    <rPh sb="4" eb="7">
      <t>アイチケン</t>
    </rPh>
    <phoneticPr fontId="1"/>
  </si>
  <si>
    <t>豊田東JCT(新東名高速道路)</t>
    <rPh sb="0" eb="2">
      <t>トヨタ</t>
    </rPh>
    <rPh sb="2" eb="3">
      <t>ヒガシ</t>
    </rPh>
    <phoneticPr fontId="1"/>
  </si>
  <si>
    <t>JCT-愛知県45</t>
    <rPh sb="4" eb="7">
      <t>アイチケン</t>
    </rPh>
    <phoneticPr fontId="1"/>
  </si>
  <si>
    <t>豊田東JCT(東海環状自動車道)</t>
    <rPh sb="0" eb="2">
      <t>トヨタ</t>
    </rPh>
    <rPh sb="2" eb="3">
      <t>ヒガシ</t>
    </rPh>
    <phoneticPr fontId="1"/>
  </si>
  <si>
    <t>JCT-愛知県46</t>
    <rPh sb="4" eb="7">
      <t>アイチケン</t>
    </rPh>
    <phoneticPr fontId="1"/>
  </si>
  <si>
    <t>小牧IC(東名高速道路)</t>
    <rPh sb="0" eb="2">
      <t>コマキ</t>
    </rPh>
    <phoneticPr fontId="1"/>
  </si>
  <si>
    <t>愛知県小牧市</t>
    <phoneticPr fontId="1"/>
  </si>
  <si>
    <t>JCT-愛知県47</t>
    <rPh sb="4" eb="7">
      <t>アイチケン</t>
    </rPh>
    <phoneticPr fontId="1"/>
  </si>
  <si>
    <t>JCT-愛知県48</t>
    <rPh sb="4" eb="7">
      <t>アイチケン</t>
    </rPh>
    <phoneticPr fontId="1"/>
  </si>
  <si>
    <t>小牧JCT(中央自動車道)</t>
    <rPh sb="0" eb="2">
      <t>コマキ</t>
    </rPh>
    <phoneticPr fontId="1"/>
  </si>
  <si>
    <t>JCT-愛知県49</t>
    <rPh sb="4" eb="7">
      <t>アイチケン</t>
    </rPh>
    <phoneticPr fontId="1"/>
  </si>
  <si>
    <t>2022</t>
  </si>
  <si>
    <t>愛知県稲沢市</t>
    <phoneticPr fontId="1"/>
  </si>
  <si>
    <t>JCT-愛知県50</t>
    <rPh sb="4" eb="7">
      <t>アイチケン</t>
    </rPh>
    <phoneticPr fontId="1"/>
  </si>
  <si>
    <t>東海IC(伊勢湾岸自動車道)</t>
    <rPh sb="0" eb="2">
      <t>トウカイ</t>
    </rPh>
    <phoneticPr fontId="1"/>
  </si>
  <si>
    <t xml:space="preserve">2024 </t>
  </si>
  <si>
    <t>愛知県東海市</t>
    <phoneticPr fontId="1"/>
  </si>
  <si>
    <t>JCT-愛知県51</t>
    <rPh sb="4" eb="7">
      <t>アイチケン</t>
    </rPh>
    <phoneticPr fontId="1"/>
  </si>
  <si>
    <t>東海JCT(名古屋4号東海線)</t>
    <rPh sb="0" eb="2">
      <t>トウカイ</t>
    </rPh>
    <phoneticPr fontId="1"/>
  </si>
  <si>
    <t>JCT-愛知県52</t>
    <rPh sb="4" eb="7">
      <t>アイチケン</t>
    </rPh>
    <phoneticPr fontId="1"/>
  </si>
  <si>
    <t>名古屋南JCT(伊勢湾岸自動車道)</t>
    <phoneticPr fontId="1"/>
  </si>
  <si>
    <t>愛知県大府市</t>
    <phoneticPr fontId="1"/>
  </si>
  <si>
    <t>JCT-愛知県53</t>
    <rPh sb="4" eb="7">
      <t>アイチケン</t>
    </rPh>
    <phoneticPr fontId="1"/>
  </si>
  <si>
    <t>名古屋南JCT(名古屋3号大高線)</t>
    <phoneticPr fontId="1"/>
  </si>
  <si>
    <t>JCT-愛知県54</t>
    <rPh sb="4" eb="7">
      <t>アイチケン</t>
    </rPh>
    <phoneticPr fontId="1"/>
  </si>
  <si>
    <t>日進JCT(東名高速道路)</t>
    <rPh sb="0" eb="2">
      <t>ニッシン</t>
    </rPh>
    <phoneticPr fontId="1"/>
  </si>
  <si>
    <t>2032</t>
  </si>
  <si>
    <t>愛知県日進市</t>
    <phoneticPr fontId="1"/>
  </si>
  <si>
    <t>JCT-愛知県55</t>
    <rPh sb="4" eb="7">
      <t>アイチケン</t>
    </rPh>
    <phoneticPr fontId="1"/>
  </si>
  <si>
    <t>日進JCT(名古屋瀬戸道路)</t>
    <rPh sb="0" eb="2">
      <t>ニッシン</t>
    </rPh>
    <phoneticPr fontId="1"/>
  </si>
  <si>
    <t>JCT-愛知県56</t>
    <rPh sb="4" eb="7">
      <t>アイチケン</t>
    </rPh>
    <phoneticPr fontId="1"/>
  </si>
  <si>
    <t>愛知県清須市</t>
    <rPh sb="3" eb="6">
      <t>キヨスシ</t>
    </rPh>
    <phoneticPr fontId="1"/>
  </si>
  <si>
    <t>JCT-愛知県57</t>
    <rPh sb="4" eb="7">
      <t>アイチケン</t>
    </rPh>
    <phoneticPr fontId="1"/>
  </si>
  <si>
    <t>清州JCT(清州東IC)(名古屋6号清須線)</t>
    <rPh sb="0" eb="2">
      <t>キヨス</t>
    </rPh>
    <rPh sb="6" eb="8">
      <t>キヨス</t>
    </rPh>
    <rPh sb="8" eb="9">
      <t>ヒガシ</t>
    </rPh>
    <phoneticPr fontId="1"/>
  </si>
  <si>
    <t>JCT-愛知県58</t>
    <rPh sb="4" eb="7">
      <t>アイチケン</t>
    </rPh>
    <phoneticPr fontId="1"/>
  </si>
  <si>
    <t>清州JCT(清州東IC)(名古屋16号一宮線)</t>
    <rPh sb="0" eb="2">
      <t>キヨス</t>
    </rPh>
    <rPh sb="6" eb="8">
      <t>キヨス</t>
    </rPh>
    <rPh sb="8" eb="9">
      <t>ヒガシ</t>
    </rPh>
    <phoneticPr fontId="1"/>
  </si>
  <si>
    <t>JCT-三重県01</t>
    <rPh sb="4" eb="7">
      <t>ミエケン</t>
    </rPh>
    <phoneticPr fontId="1"/>
  </si>
  <si>
    <t>伊勢関IC(伊勢自動車道)</t>
    <rPh sb="0" eb="2">
      <t>イセ</t>
    </rPh>
    <rPh sb="2" eb="3">
      <t>セキ</t>
    </rPh>
    <phoneticPr fontId="1"/>
  </si>
  <si>
    <t>2101</t>
    <phoneticPr fontId="1"/>
  </si>
  <si>
    <t>JCT-三重県02</t>
    <rPh sb="4" eb="7">
      <t>ミエケン</t>
    </rPh>
    <phoneticPr fontId="1"/>
  </si>
  <si>
    <t>勢和多気JCT(伊勢自動車道)</t>
    <rPh sb="0" eb="2">
      <t>セイワ</t>
    </rPh>
    <rPh sb="2" eb="4">
      <t>タキ</t>
    </rPh>
    <phoneticPr fontId="1"/>
  </si>
  <si>
    <t>三重県多気郡多気町</t>
    <phoneticPr fontId="1"/>
  </si>
  <si>
    <t>JCT-三重県03</t>
    <rPh sb="4" eb="7">
      <t>ミエケン</t>
    </rPh>
    <phoneticPr fontId="1"/>
  </si>
  <si>
    <t>勢和多気JCT(紀勢自動車道)</t>
    <rPh sb="0" eb="2">
      <t>セイワ</t>
    </rPh>
    <rPh sb="2" eb="4">
      <t>タキ</t>
    </rPh>
    <phoneticPr fontId="1"/>
  </si>
  <si>
    <t>JCT-三重県04</t>
    <rPh sb="4" eb="7">
      <t>ミエケン</t>
    </rPh>
    <phoneticPr fontId="1"/>
  </si>
  <si>
    <t>四日市JCT(伊勢湾岸自動車道)</t>
    <rPh sb="0" eb="3">
      <t>ヨッカイチ</t>
    </rPh>
    <phoneticPr fontId="1"/>
  </si>
  <si>
    <t>三重県四日市市</t>
    <phoneticPr fontId="1"/>
  </si>
  <si>
    <t>JCT-三重県05</t>
    <rPh sb="4" eb="7">
      <t>ミエケン</t>
    </rPh>
    <phoneticPr fontId="1"/>
  </si>
  <si>
    <t>四日市JCT(新名神高速道路)</t>
    <rPh sb="0" eb="3">
      <t>ヨッカイチ</t>
    </rPh>
    <phoneticPr fontId="1"/>
  </si>
  <si>
    <t>JCT-三重県06</t>
    <rPh sb="4" eb="7">
      <t>ミエケン</t>
    </rPh>
    <phoneticPr fontId="1"/>
  </si>
  <si>
    <t>四日市JCT(東名阪自動車道)</t>
    <rPh sb="0" eb="3">
      <t>ヨッカイチ</t>
    </rPh>
    <phoneticPr fontId="1"/>
  </si>
  <si>
    <t>JCT-三重県07</t>
    <rPh sb="4" eb="7">
      <t>ミエケン</t>
    </rPh>
    <phoneticPr fontId="1"/>
  </si>
  <si>
    <t>新四日市JCT(新名神高速道路)</t>
    <rPh sb="0" eb="1">
      <t>シン</t>
    </rPh>
    <rPh sb="1" eb="4">
      <t>ヨッカイチ</t>
    </rPh>
    <phoneticPr fontId="1"/>
  </si>
  <si>
    <t>JCT-三重県08</t>
    <rPh sb="4" eb="7">
      <t>ミエケン</t>
    </rPh>
    <phoneticPr fontId="1"/>
  </si>
  <si>
    <t>新四日市JCT(東海環状自動車道)</t>
    <rPh sb="0" eb="1">
      <t>シン</t>
    </rPh>
    <rPh sb="1" eb="4">
      <t>ヨッカイチ</t>
    </rPh>
    <phoneticPr fontId="1"/>
  </si>
  <si>
    <t>JCT-三重県09</t>
    <rPh sb="4" eb="7">
      <t>ミエケン</t>
    </rPh>
    <phoneticPr fontId="1"/>
  </si>
  <si>
    <t>伊勢IC(伊勢自動車道)</t>
    <rPh sb="0" eb="2">
      <t>イセ</t>
    </rPh>
    <phoneticPr fontId="1"/>
  </si>
  <si>
    <t>三重県伊勢市</t>
    <phoneticPr fontId="1"/>
  </si>
  <si>
    <t>JCT-三重県10</t>
    <rPh sb="4" eb="7">
      <t>ミエケン</t>
    </rPh>
    <phoneticPr fontId="1"/>
  </si>
  <si>
    <t>亀山JCT(新名神高速道路)</t>
    <rPh sb="0" eb="2">
      <t>カメヤマ</t>
    </rPh>
    <phoneticPr fontId="1"/>
  </si>
  <si>
    <t>三重県亀山市</t>
    <phoneticPr fontId="1"/>
  </si>
  <si>
    <t>JCT-三重県11</t>
    <rPh sb="4" eb="7">
      <t>ミエケン</t>
    </rPh>
    <phoneticPr fontId="1"/>
  </si>
  <si>
    <t>亀山JCT(東名阪自動車道)</t>
    <rPh sb="0" eb="2">
      <t>カメヤマ</t>
    </rPh>
    <phoneticPr fontId="1"/>
  </si>
  <si>
    <t>JCT-三重県12</t>
    <rPh sb="4" eb="7">
      <t>ミエケン</t>
    </rPh>
    <phoneticPr fontId="1"/>
  </si>
  <si>
    <t>亀山西JCT(新名神高速道路)</t>
    <rPh sb="0" eb="2">
      <t>カメヤマ</t>
    </rPh>
    <rPh sb="2" eb="3">
      <t>ニシ</t>
    </rPh>
    <phoneticPr fontId="1"/>
  </si>
  <si>
    <t>JCT-三重県13</t>
    <rPh sb="4" eb="7">
      <t>ミエケン</t>
    </rPh>
    <phoneticPr fontId="1"/>
  </si>
  <si>
    <t>JCT-京都府01</t>
    <rPh sb="4" eb="7">
      <t>キョウトフ</t>
    </rPh>
    <phoneticPr fontId="1"/>
  </si>
  <si>
    <t>大山崎JCT(京都縦貫自動車道(篠-丹波)</t>
    <rPh sb="0" eb="3">
      <t>オオヤマザキ</t>
    </rPh>
    <phoneticPr fontId="1"/>
  </si>
  <si>
    <t>JCT-京都府02</t>
    <rPh sb="4" eb="7">
      <t>キョウトフ</t>
    </rPh>
    <phoneticPr fontId="1"/>
  </si>
  <si>
    <t>大山崎JCT(京滋バイパス)</t>
    <rPh sb="0" eb="3">
      <t>オオヤマザキ</t>
    </rPh>
    <phoneticPr fontId="1"/>
  </si>
  <si>
    <t>JCT-京都府03</t>
    <rPh sb="4" eb="7">
      <t>キョウトフ</t>
    </rPh>
    <phoneticPr fontId="1"/>
  </si>
  <si>
    <t>大山崎JCT(名神高速道路)</t>
    <rPh sb="0" eb="3">
      <t>オオヤマザキ</t>
    </rPh>
    <phoneticPr fontId="1"/>
  </si>
  <si>
    <t>JCT-京都府04</t>
    <rPh sb="4" eb="7">
      <t>キョウトフ</t>
    </rPh>
    <phoneticPr fontId="1"/>
  </si>
  <si>
    <t>久御山JCT(京滋バイパス)</t>
    <rPh sb="0" eb="3">
      <t>クミヤマ</t>
    </rPh>
    <phoneticPr fontId="1"/>
  </si>
  <si>
    <t>JCT-京都府05</t>
    <rPh sb="4" eb="7">
      <t>キョウトフ</t>
    </rPh>
    <phoneticPr fontId="1"/>
  </si>
  <si>
    <t>久御山JCT(第二京阪道路)</t>
    <rPh sb="0" eb="3">
      <t>クミヤマ</t>
    </rPh>
    <phoneticPr fontId="1"/>
  </si>
  <si>
    <t>JCT-京都府06</t>
    <rPh sb="4" eb="7">
      <t>キョウトフ</t>
    </rPh>
    <phoneticPr fontId="1"/>
  </si>
  <si>
    <t>綾部JCT(京都縦貫自動車道((京丹波わち-綾部)</t>
    <rPh sb="0" eb="2">
      <t>アヤベ</t>
    </rPh>
    <phoneticPr fontId="1"/>
  </si>
  <si>
    <t>2204</t>
  </si>
  <si>
    <t>JCT-京都府07</t>
    <rPh sb="4" eb="7">
      <t>キョウトフ</t>
    </rPh>
    <phoneticPr fontId="1"/>
  </si>
  <si>
    <t>綾部JCT(京都縦貫自動車道(篠-丹波)</t>
    <rPh sb="0" eb="2">
      <t>アヤベ</t>
    </rPh>
    <phoneticPr fontId="1"/>
  </si>
  <si>
    <t>JCT-京都府08</t>
    <rPh sb="4" eb="7">
      <t>キョウトフ</t>
    </rPh>
    <phoneticPr fontId="1"/>
  </si>
  <si>
    <t>綾部JCT(舞鶴若狭自動車道)</t>
    <rPh sb="0" eb="2">
      <t>アヤベ</t>
    </rPh>
    <phoneticPr fontId="1"/>
  </si>
  <si>
    <t>JCT-京都府09</t>
    <rPh sb="4" eb="7">
      <t>キョウトフ</t>
    </rPh>
    <phoneticPr fontId="1"/>
  </si>
  <si>
    <t>城陽JCT(京奈和自動車道)</t>
    <rPh sb="0" eb="2">
      <t>ジョウヨウ</t>
    </rPh>
    <phoneticPr fontId="1"/>
  </si>
  <si>
    <t xml:space="preserve">2208 </t>
  </si>
  <si>
    <t>JCT-京都府10</t>
    <rPh sb="4" eb="7">
      <t>キョウトフ</t>
    </rPh>
    <phoneticPr fontId="1"/>
  </si>
  <si>
    <t>城陽JCT(新名神高速道路)</t>
    <rPh sb="0" eb="2">
      <t>ジョウヨウ</t>
    </rPh>
    <phoneticPr fontId="1"/>
  </si>
  <si>
    <t>JCT-京都府11</t>
    <rPh sb="4" eb="7">
      <t>キョウトフ</t>
    </rPh>
    <phoneticPr fontId="1"/>
  </si>
  <si>
    <t>八幡京田辺JCT(第二京阪道路)</t>
    <rPh sb="0" eb="2">
      <t>ヤハタ</t>
    </rPh>
    <rPh sb="2" eb="5">
      <t>キョウタナベ</t>
    </rPh>
    <phoneticPr fontId="1"/>
  </si>
  <si>
    <t>京都府八幡市</t>
    <rPh sb="3" eb="5">
      <t>ヤハタ</t>
    </rPh>
    <phoneticPr fontId="1"/>
  </si>
  <si>
    <t>JCT-京都府12</t>
    <rPh sb="4" eb="7">
      <t>キョウトフ</t>
    </rPh>
    <phoneticPr fontId="1"/>
  </si>
  <si>
    <t>八幡京田辺JCT(新名神高速道路)</t>
    <rPh sb="0" eb="2">
      <t>ヤハタ</t>
    </rPh>
    <rPh sb="2" eb="5">
      <t>キョウタナベ</t>
    </rPh>
    <phoneticPr fontId="1"/>
  </si>
  <si>
    <t>京都府京田辺市</t>
    <phoneticPr fontId="1"/>
  </si>
  <si>
    <t>JCT-京都府13</t>
    <rPh sb="4" eb="7">
      <t>キョウトフ</t>
    </rPh>
    <phoneticPr fontId="1"/>
  </si>
  <si>
    <t>JCT-滋賀県01</t>
    <rPh sb="4" eb="7">
      <t>シガケン</t>
    </rPh>
    <phoneticPr fontId="1"/>
  </si>
  <si>
    <t>瀬田東JCT(京滋バイパス)</t>
    <rPh sb="0" eb="2">
      <t>セタ</t>
    </rPh>
    <rPh sb="2" eb="3">
      <t>ヒガシ</t>
    </rPh>
    <phoneticPr fontId="1"/>
  </si>
  <si>
    <t>滋賀県大津市</t>
    <phoneticPr fontId="1"/>
  </si>
  <si>
    <t>JCT-滋賀県02</t>
    <rPh sb="4" eb="7">
      <t>シガケン</t>
    </rPh>
    <phoneticPr fontId="1"/>
  </si>
  <si>
    <t>瀬田東JCT(名神高速道路)</t>
    <rPh sb="0" eb="2">
      <t>セタ</t>
    </rPh>
    <rPh sb="2" eb="3">
      <t>ヒガシ</t>
    </rPh>
    <phoneticPr fontId="1"/>
  </si>
  <si>
    <t>JCT-滋賀県03</t>
    <rPh sb="4" eb="7">
      <t>シガケン</t>
    </rPh>
    <phoneticPr fontId="1"/>
  </si>
  <si>
    <t>草津JCT(新名神高速道路)</t>
    <rPh sb="0" eb="2">
      <t>クサツ</t>
    </rPh>
    <phoneticPr fontId="1"/>
  </si>
  <si>
    <t>JCT-滋賀県04</t>
    <rPh sb="4" eb="7">
      <t>シガケン</t>
    </rPh>
    <phoneticPr fontId="1"/>
  </si>
  <si>
    <t>草津JCT(名神高速道路)</t>
    <rPh sb="0" eb="2">
      <t>クサツ</t>
    </rPh>
    <phoneticPr fontId="1"/>
  </si>
  <si>
    <t>JCT-滋賀県05</t>
    <rPh sb="4" eb="7">
      <t>シガケン</t>
    </rPh>
    <phoneticPr fontId="1"/>
  </si>
  <si>
    <t>米原JCT(北陸自動車道)</t>
    <rPh sb="0" eb="2">
      <t>マイバラ</t>
    </rPh>
    <phoneticPr fontId="1"/>
  </si>
  <si>
    <t>滋賀県米原市</t>
    <phoneticPr fontId="1"/>
  </si>
  <si>
    <t>JCT-滋賀県06</t>
    <rPh sb="4" eb="7">
      <t>シガケン</t>
    </rPh>
    <phoneticPr fontId="1"/>
  </si>
  <si>
    <t>米原JCT(名神高速道路)</t>
    <rPh sb="0" eb="2">
      <t>マイバラ</t>
    </rPh>
    <phoneticPr fontId="1"/>
  </si>
  <si>
    <t>JCT-奈良県01</t>
    <rPh sb="4" eb="7">
      <t>ナラケン</t>
    </rPh>
    <phoneticPr fontId="1"/>
  </si>
  <si>
    <t>郡山下ツ道JCT(近畿自動車道)</t>
    <rPh sb="0" eb="2">
      <t>コウリヤマ</t>
    </rPh>
    <rPh sb="2" eb="3">
      <t>シタ</t>
    </rPh>
    <rPh sb="4" eb="5">
      <t>ミチ</t>
    </rPh>
    <phoneticPr fontId="1"/>
  </si>
  <si>
    <t>JCT-奈良県02</t>
    <rPh sb="4" eb="7">
      <t>ナラケン</t>
    </rPh>
    <phoneticPr fontId="1"/>
  </si>
  <si>
    <t>郡山下ツ道JCT(京奈和自動車道)</t>
    <rPh sb="0" eb="2">
      <t>コウリヤマ</t>
    </rPh>
    <rPh sb="2" eb="3">
      <t>シタ</t>
    </rPh>
    <rPh sb="4" eb="5">
      <t>ミチ</t>
    </rPh>
    <phoneticPr fontId="1"/>
  </si>
  <si>
    <t>JCT-奈良県03</t>
    <rPh sb="4" eb="7">
      <t>ナラケン</t>
    </rPh>
    <phoneticPr fontId="1"/>
  </si>
  <si>
    <t>奈良県天理市</t>
    <phoneticPr fontId="1"/>
  </si>
  <si>
    <t>JCT-大阪府01</t>
    <rPh sb="4" eb="6">
      <t>オオサカ</t>
    </rPh>
    <rPh sb="6" eb="7">
      <t>フ</t>
    </rPh>
    <phoneticPr fontId="1"/>
  </si>
  <si>
    <t>環状線池田線分岐(阪神11号池田線)</t>
    <phoneticPr fontId="1"/>
  </si>
  <si>
    <t>250101</t>
    <phoneticPr fontId="1"/>
  </si>
  <si>
    <t>JCT-大阪府02</t>
    <rPh sb="4" eb="6">
      <t>オオサカ</t>
    </rPh>
    <rPh sb="6" eb="7">
      <t>フ</t>
    </rPh>
    <phoneticPr fontId="1"/>
  </si>
  <si>
    <t>環状線守口線分岐(阪神1号環状線)</t>
    <phoneticPr fontId="1"/>
  </si>
  <si>
    <t>JCT-大阪府03</t>
    <rPh sb="4" eb="6">
      <t>オオサカ</t>
    </rPh>
    <rPh sb="6" eb="7">
      <t>フ</t>
    </rPh>
    <phoneticPr fontId="1"/>
  </si>
  <si>
    <t>環状線守口線分岐(阪神12号守口線)</t>
    <phoneticPr fontId="1"/>
  </si>
  <si>
    <t>JCT-大阪府04</t>
    <rPh sb="4" eb="6">
      <t>オオサカ</t>
    </rPh>
    <rPh sb="6" eb="7">
      <t>フ</t>
    </rPh>
    <phoneticPr fontId="1"/>
  </si>
  <si>
    <t>海老江JCT(阪神2号淀川左岸線)</t>
    <phoneticPr fontId="1"/>
  </si>
  <si>
    <t>250103</t>
    <phoneticPr fontId="1"/>
  </si>
  <si>
    <t>大阪市福島区</t>
    <phoneticPr fontId="1"/>
  </si>
  <si>
    <t>JCT-大阪府05</t>
    <rPh sb="4" eb="6">
      <t>オオサカ</t>
    </rPh>
    <rPh sb="6" eb="7">
      <t>フ</t>
    </rPh>
    <phoneticPr fontId="1"/>
  </si>
  <si>
    <t>250104</t>
    <phoneticPr fontId="1"/>
  </si>
  <si>
    <t>大阪市此花区</t>
    <phoneticPr fontId="1"/>
  </si>
  <si>
    <t>JCT-大阪府06</t>
    <rPh sb="4" eb="6">
      <t>オオサカ</t>
    </rPh>
    <rPh sb="6" eb="7">
      <t>フ</t>
    </rPh>
    <phoneticPr fontId="1"/>
  </si>
  <si>
    <t>海老江JCT(阪神3号神戸線)</t>
    <phoneticPr fontId="1"/>
  </si>
  <si>
    <t>JCT-大阪府07</t>
    <rPh sb="4" eb="6">
      <t>オオサカ</t>
    </rPh>
    <rPh sb="6" eb="7">
      <t>フ</t>
    </rPh>
    <phoneticPr fontId="1"/>
  </si>
  <si>
    <t>北港JCT(阪神2号淀川左岸線)</t>
    <phoneticPr fontId="1"/>
  </si>
  <si>
    <t>JCT-大阪府08</t>
    <rPh sb="4" eb="6">
      <t>オオサカ</t>
    </rPh>
    <rPh sb="6" eb="7">
      <t>フ</t>
    </rPh>
    <phoneticPr fontId="1"/>
  </si>
  <si>
    <t>北港JCT(阪神5号湾岸線)</t>
    <phoneticPr fontId="1"/>
  </si>
  <si>
    <t>JCT-大阪府09</t>
    <rPh sb="4" eb="6">
      <t>オオサカ</t>
    </rPh>
    <rPh sb="6" eb="7">
      <t>フ</t>
    </rPh>
    <phoneticPr fontId="1"/>
  </si>
  <si>
    <t>環状線池田線分岐(阪神1号環状線)</t>
    <phoneticPr fontId="1"/>
  </si>
  <si>
    <t>250106</t>
    <phoneticPr fontId="1"/>
  </si>
  <si>
    <t>大阪市西区</t>
    <phoneticPr fontId="1"/>
  </si>
  <si>
    <t>JCT-大阪府10</t>
    <rPh sb="4" eb="6">
      <t>オオサカ</t>
    </rPh>
    <rPh sb="6" eb="7">
      <t>フ</t>
    </rPh>
    <phoneticPr fontId="1"/>
  </si>
  <si>
    <t>環状線東大阪線大阪港線分岐(阪神16号大阪港線)</t>
    <phoneticPr fontId="1"/>
  </si>
  <si>
    <t>JCT-大阪府11</t>
    <rPh sb="4" eb="6">
      <t>オオサカ</t>
    </rPh>
    <rPh sb="6" eb="7">
      <t>フ</t>
    </rPh>
    <phoneticPr fontId="1"/>
  </si>
  <si>
    <t>神戸線大阪港線分岐(阪神3号神戸線)</t>
    <phoneticPr fontId="1"/>
  </si>
  <si>
    <t>JCT-大阪府12</t>
    <rPh sb="4" eb="6">
      <t>オオサカ</t>
    </rPh>
    <rPh sb="6" eb="7">
      <t>フ</t>
    </rPh>
    <phoneticPr fontId="1"/>
  </si>
  <si>
    <t>神戸線大阪港線分岐(阪神16号大阪港線)</t>
    <phoneticPr fontId="1"/>
  </si>
  <si>
    <t>JCT-大阪府13</t>
    <rPh sb="4" eb="6">
      <t>オオサカ</t>
    </rPh>
    <rPh sb="6" eb="7">
      <t>フ</t>
    </rPh>
    <phoneticPr fontId="1"/>
  </si>
  <si>
    <t>信濃橋分岐(阪神16号大阪港線)</t>
    <phoneticPr fontId="1"/>
  </si>
  <si>
    <t>JCT-大阪府14</t>
    <rPh sb="4" eb="6">
      <t>オオサカ</t>
    </rPh>
    <rPh sb="6" eb="7">
      <t>フ</t>
    </rPh>
    <phoneticPr fontId="1"/>
  </si>
  <si>
    <t>天保山JCT(阪神4号湾岸線)</t>
    <phoneticPr fontId="1"/>
  </si>
  <si>
    <t>250107</t>
    <phoneticPr fontId="1"/>
  </si>
  <si>
    <t>大阪市港区</t>
    <phoneticPr fontId="1"/>
  </si>
  <si>
    <t>JCT-大阪府15</t>
    <rPh sb="4" eb="6">
      <t>オオサカ</t>
    </rPh>
    <rPh sb="6" eb="7">
      <t>フ</t>
    </rPh>
    <phoneticPr fontId="1"/>
  </si>
  <si>
    <t>天保山JCT(阪神5号湾岸線)</t>
    <phoneticPr fontId="1"/>
  </si>
  <si>
    <t>JCT-大阪府16</t>
    <rPh sb="4" eb="6">
      <t>オオサカ</t>
    </rPh>
    <rPh sb="6" eb="7">
      <t>フ</t>
    </rPh>
    <phoneticPr fontId="1"/>
  </si>
  <si>
    <t>天保山JCT(阪神16号大阪港線)</t>
    <phoneticPr fontId="1"/>
  </si>
  <si>
    <t>JCT-大阪府17</t>
    <rPh sb="4" eb="6">
      <t>オオサカ</t>
    </rPh>
    <rPh sb="6" eb="7">
      <t>フ</t>
    </rPh>
    <phoneticPr fontId="1"/>
  </si>
  <si>
    <t>西大阪線堺線分岐(阪神17号西大阪線)</t>
    <phoneticPr fontId="1"/>
  </si>
  <si>
    <t>250108</t>
    <phoneticPr fontId="1"/>
  </si>
  <si>
    <t>大阪市大正区</t>
    <phoneticPr fontId="1"/>
  </si>
  <si>
    <t>JCT-大阪府18</t>
    <rPh sb="4" eb="6">
      <t>オオサカ</t>
    </rPh>
    <rPh sb="6" eb="7">
      <t>フ</t>
    </rPh>
    <phoneticPr fontId="1"/>
  </si>
  <si>
    <t>環状線松原線分岐(阪神14号松原線)</t>
    <phoneticPr fontId="1"/>
  </si>
  <si>
    <t>250109</t>
    <phoneticPr fontId="1"/>
  </si>
  <si>
    <t>大阪市天王寺区</t>
    <phoneticPr fontId="1"/>
  </si>
  <si>
    <t>JCT-大阪府19</t>
    <rPh sb="4" eb="6">
      <t>オオサカ</t>
    </rPh>
    <rPh sb="6" eb="7">
      <t>フ</t>
    </rPh>
    <phoneticPr fontId="1"/>
  </si>
  <si>
    <t>環状線堺線分岐(阪神1号環状線)</t>
    <phoneticPr fontId="1"/>
  </si>
  <si>
    <t>250111</t>
    <phoneticPr fontId="1"/>
  </si>
  <si>
    <t>大阪市浪速区</t>
    <phoneticPr fontId="1"/>
  </si>
  <si>
    <t>JCT-大阪府20</t>
    <rPh sb="4" eb="6">
      <t>オオサカ</t>
    </rPh>
    <rPh sb="6" eb="7">
      <t>フ</t>
    </rPh>
    <phoneticPr fontId="1"/>
  </si>
  <si>
    <t>環状線堺線分岐(阪神15号堺線)</t>
    <phoneticPr fontId="1"/>
  </si>
  <si>
    <t>JCT-大阪府21</t>
    <rPh sb="4" eb="6">
      <t>オオサカ</t>
    </rPh>
    <rPh sb="6" eb="7">
      <t>フ</t>
    </rPh>
    <phoneticPr fontId="1"/>
  </si>
  <si>
    <t>環状線松原線分岐(阪神1号環状線)</t>
    <phoneticPr fontId="1"/>
  </si>
  <si>
    <t>JCT-大阪府22</t>
    <rPh sb="4" eb="6">
      <t>オオサカ</t>
    </rPh>
    <rPh sb="6" eb="7">
      <t>フ</t>
    </rPh>
    <phoneticPr fontId="1"/>
  </si>
  <si>
    <t>JCT-大阪府23</t>
    <rPh sb="4" eb="6">
      <t>オオサカ</t>
    </rPh>
    <rPh sb="6" eb="7">
      <t>フ</t>
    </rPh>
    <phoneticPr fontId="1"/>
  </si>
  <si>
    <t>西大阪線堺線分岐(阪神15号堺線)</t>
    <phoneticPr fontId="1"/>
  </si>
  <si>
    <t>250122</t>
    <phoneticPr fontId="1"/>
  </si>
  <si>
    <t>大阪市西成区</t>
    <phoneticPr fontId="1"/>
  </si>
  <si>
    <t>JCT-大阪府24</t>
    <rPh sb="4" eb="6">
      <t>オオサカ</t>
    </rPh>
    <rPh sb="6" eb="7">
      <t>フ</t>
    </rPh>
    <phoneticPr fontId="1"/>
  </si>
  <si>
    <t>門真JCT(近畿自動車道)</t>
    <phoneticPr fontId="1"/>
  </si>
  <si>
    <t>250124</t>
    <phoneticPr fontId="1"/>
  </si>
  <si>
    <t>大阪市鶴見区</t>
    <phoneticPr fontId="1"/>
  </si>
  <si>
    <t>JCT-大阪府25</t>
    <rPh sb="4" eb="6">
      <t>オオサカ</t>
    </rPh>
    <rPh sb="6" eb="7">
      <t>フ</t>
    </rPh>
    <phoneticPr fontId="1"/>
  </si>
  <si>
    <t>大阪市住之江区</t>
    <phoneticPr fontId="1"/>
  </si>
  <si>
    <t>JCT-大阪府26</t>
    <rPh sb="4" eb="6">
      <t>オオサカ</t>
    </rPh>
    <rPh sb="6" eb="7">
      <t>フ</t>
    </rPh>
    <phoneticPr fontId="1"/>
  </si>
  <si>
    <t>三宅JCT(近畿自動車道)</t>
    <phoneticPr fontId="1"/>
  </si>
  <si>
    <t>250126</t>
    <phoneticPr fontId="1"/>
  </si>
  <si>
    <t>大阪市平野区</t>
    <phoneticPr fontId="1"/>
  </si>
  <si>
    <t>JCT-大阪府27</t>
    <rPh sb="4" eb="6">
      <t>オオサカ</t>
    </rPh>
    <rPh sb="6" eb="7">
      <t>フ</t>
    </rPh>
    <phoneticPr fontId="1"/>
  </si>
  <si>
    <t>三宅JCT(阪神14号松原線)</t>
    <phoneticPr fontId="1"/>
  </si>
  <si>
    <t>JCT-大阪府28</t>
    <rPh sb="4" eb="6">
      <t>オオサカ</t>
    </rPh>
    <rPh sb="6" eb="7">
      <t>フ</t>
    </rPh>
    <phoneticPr fontId="1"/>
  </si>
  <si>
    <t>250127</t>
    <phoneticPr fontId="1"/>
  </si>
  <si>
    <t>JCT-大阪府29</t>
    <rPh sb="4" eb="6">
      <t>オオサカ</t>
    </rPh>
    <rPh sb="6" eb="7">
      <t>フ</t>
    </rPh>
    <phoneticPr fontId="1"/>
  </si>
  <si>
    <t>環状線東大阪線分岐(阪神13号東大阪線)</t>
    <phoneticPr fontId="1"/>
  </si>
  <si>
    <t>JCT-大阪府30</t>
    <rPh sb="4" eb="6">
      <t>オオサカ</t>
    </rPh>
    <rPh sb="6" eb="7">
      <t>フ</t>
    </rPh>
    <phoneticPr fontId="1"/>
  </si>
  <si>
    <t>環状線東大阪線大阪港線分岐(阪神1号環状線)</t>
    <phoneticPr fontId="1"/>
  </si>
  <si>
    <t>JCT-大阪府31</t>
    <rPh sb="4" eb="6">
      <t>オオサカ</t>
    </rPh>
    <rPh sb="6" eb="7">
      <t>フ</t>
    </rPh>
    <phoneticPr fontId="1"/>
  </si>
  <si>
    <t>環状線東大阪線大阪港線分岐(阪神13号東大阪線)</t>
    <phoneticPr fontId="1"/>
  </si>
  <si>
    <t>JCT-大阪府32</t>
    <rPh sb="4" eb="6">
      <t>オオサカ</t>
    </rPh>
    <rPh sb="6" eb="7">
      <t>フ</t>
    </rPh>
    <phoneticPr fontId="1"/>
  </si>
  <si>
    <t>JCT-大阪府33</t>
    <rPh sb="4" eb="6">
      <t>オオサカ</t>
    </rPh>
    <rPh sb="6" eb="7">
      <t>フ</t>
    </rPh>
    <phoneticPr fontId="1"/>
  </si>
  <si>
    <t>堺線分岐(阪神1号環状線)</t>
    <phoneticPr fontId="1"/>
  </si>
  <si>
    <t>JCT-大阪府34</t>
    <rPh sb="4" eb="6">
      <t>オオサカ</t>
    </rPh>
    <rPh sb="6" eb="7">
      <t>フ</t>
    </rPh>
    <phoneticPr fontId="1"/>
  </si>
  <si>
    <t>堺線分岐(阪神15号堺線)</t>
    <phoneticPr fontId="1"/>
  </si>
  <si>
    <t>JCT-大阪府35</t>
    <rPh sb="4" eb="6">
      <t>オオサカ</t>
    </rPh>
    <rPh sb="6" eb="7">
      <t>フ</t>
    </rPh>
    <phoneticPr fontId="1"/>
  </si>
  <si>
    <t>三宝JCT(阪神4号湾岸線)</t>
    <phoneticPr fontId="1"/>
  </si>
  <si>
    <t>堺市堺区</t>
    <phoneticPr fontId="1"/>
  </si>
  <si>
    <t>JCT-大阪府36</t>
    <rPh sb="4" eb="6">
      <t>オオサカ</t>
    </rPh>
    <rPh sb="6" eb="7">
      <t>フ</t>
    </rPh>
    <phoneticPr fontId="1"/>
  </si>
  <si>
    <t>三宝JCT(阪神6号大和川線)</t>
    <phoneticPr fontId="1"/>
  </si>
  <si>
    <t>JCT-大阪府37</t>
    <rPh sb="4" eb="6">
      <t>オオサカ</t>
    </rPh>
    <rPh sb="6" eb="7">
      <t>フ</t>
    </rPh>
    <phoneticPr fontId="1"/>
  </si>
  <si>
    <t>堺JCT(阪和自動車道)</t>
    <rPh sb="0" eb="1">
      <t>サカイ</t>
    </rPh>
    <phoneticPr fontId="1"/>
  </si>
  <si>
    <t>堺市中区</t>
    <phoneticPr fontId="1"/>
  </si>
  <si>
    <t>JCT-大阪府38</t>
    <rPh sb="4" eb="6">
      <t>オオサカ</t>
    </rPh>
    <rPh sb="6" eb="7">
      <t>フ</t>
    </rPh>
    <phoneticPr fontId="1"/>
  </si>
  <si>
    <t>堺JCT(堺泉北有料道路)</t>
    <rPh sb="0" eb="1">
      <t>サカイ</t>
    </rPh>
    <phoneticPr fontId="1"/>
  </si>
  <si>
    <t>JCT-大阪府39</t>
    <rPh sb="4" eb="6">
      <t>オオサカ</t>
    </rPh>
    <rPh sb="6" eb="7">
      <t>フ</t>
    </rPh>
    <phoneticPr fontId="1"/>
  </si>
  <si>
    <t>美原JCT(阪和自動車道)</t>
    <rPh sb="0" eb="2">
      <t>ビハラ</t>
    </rPh>
    <phoneticPr fontId="1"/>
  </si>
  <si>
    <t>JCT-大阪府40</t>
    <rPh sb="4" eb="6">
      <t>オオサカ</t>
    </rPh>
    <rPh sb="6" eb="7">
      <t>フ</t>
    </rPh>
    <phoneticPr fontId="1"/>
  </si>
  <si>
    <t>美原JCT(南阪奈道路)</t>
    <rPh sb="0" eb="2">
      <t>ビハラ</t>
    </rPh>
    <phoneticPr fontId="1"/>
  </si>
  <si>
    <t>JCT-大阪府41</t>
    <rPh sb="4" eb="6">
      <t>オオサカ</t>
    </rPh>
    <rPh sb="6" eb="7">
      <t>フ</t>
    </rPh>
    <phoneticPr fontId="1"/>
  </si>
  <si>
    <t>豊中IC(JCT)(名神高速道路)</t>
    <rPh sb="0" eb="2">
      <t>トヨナカ</t>
    </rPh>
    <phoneticPr fontId="1"/>
  </si>
  <si>
    <t xml:space="preserve">2504 </t>
  </si>
  <si>
    <t>JCT-大阪府42</t>
    <rPh sb="4" eb="6">
      <t>オオサカ</t>
    </rPh>
    <rPh sb="6" eb="7">
      <t>フ</t>
    </rPh>
    <phoneticPr fontId="1"/>
  </si>
  <si>
    <t>豊中IC(JCT)(阪神11号池田線)</t>
    <rPh sb="0" eb="2">
      <t>トヨナカ</t>
    </rPh>
    <phoneticPr fontId="1"/>
  </si>
  <si>
    <t>JCT-大阪府43</t>
    <rPh sb="4" eb="6">
      <t>オオサカ</t>
    </rPh>
    <rPh sb="6" eb="7">
      <t>フ</t>
    </rPh>
    <phoneticPr fontId="1"/>
  </si>
  <si>
    <t>吹田JCT(近畿自動車道)</t>
    <rPh sb="0" eb="2">
      <t>スイタ</t>
    </rPh>
    <phoneticPr fontId="1"/>
  </si>
  <si>
    <t xml:space="preserve">2507 </t>
  </si>
  <si>
    <t xml:space="preserve">大阪府吹田市
</t>
    <phoneticPr fontId="1"/>
  </si>
  <si>
    <t>JCT-大阪府44</t>
    <rPh sb="4" eb="6">
      <t>オオサカ</t>
    </rPh>
    <rPh sb="6" eb="7">
      <t>フ</t>
    </rPh>
    <phoneticPr fontId="1"/>
  </si>
  <si>
    <t>吹田JCT(中国自動車道)</t>
    <rPh sb="0" eb="2">
      <t>スイタ</t>
    </rPh>
    <phoneticPr fontId="1"/>
  </si>
  <si>
    <t>JCT-大阪府45</t>
    <rPh sb="4" eb="6">
      <t>オオサカ</t>
    </rPh>
    <rPh sb="6" eb="7">
      <t>フ</t>
    </rPh>
    <phoneticPr fontId="1"/>
  </si>
  <si>
    <t>吹田JCT(名神高速道路)</t>
    <rPh sb="0" eb="2">
      <t>スイタ</t>
    </rPh>
    <phoneticPr fontId="1"/>
  </si>
  <si>
    <t>JCT-大阪府46</t>
    <rPh sb="4" eb="6">
      <t>オオサカ</t>
    </rPh>
    <rPh sb="6" eb="7">
      <t>フ</t>
    </rPh>
    <phoneticPr fontId="1"/>
  </si>
  <si>
    <t>助松JCT(堺泉北有料道路)</t>
    <phoneticPr fontId="1"/>
  </si>
  <si>
    <t>2508</t>
    <phoneticPr fontId="1"/>
  </si>
  <si>
    <t>大阪府泉大津市</t>
    <phoneticPr fontId="1"/>
  </si>
  <si>
    <t>JCT-大阪府47</t>
    <rPh sb="4" eb="6">
      <t>オオサカ</t>
    </rPh>
    <rPh sb="6" eb="7">
      <t>フ</t>
    </rPh>
    <phoneticPr fontId="1"/>
  </si>
  <si>
    <t>助松JCT(阪神4号湾岸線)</t>
    <phoneticPr fontId="1"/>
  </si>
  <si>
    <t>JCT-大阪府48</t>
    <rPh sb="4" eb="6">
      <t>オオサカ</t>
    </rPh>
    <rPh sb="6" eb="7">
      <t>フ</t>
    </rPh>
    <phoneticPr fontId="1"/>
  </si>
  <si>
    <t>高槻第二JCT(名神高速道路)</t>
    <rPh sb="0" eb="2">
      <t>タカツキ</t>
    </rPh>
    <phoneticPr fontId="1"/>
  </si>
  <si>
    <t>JCT-大阪府49</t>
    <rPh sb="4" eb="6">
      <t>オオサカ</t>
    </rPh>
    <rPh sb="6" eb="7">
      <t>フ</t>
    </rPh>
    <phoneticPr fontId="1"/>
  </si>
  <si>
    <t>高槻第二JCT(新名神高速道路)</t>
    <rPh sb="0" eb="2">
      <t>タカツキ</t>
    </rPh>
    <phoneticPr fontId="1"/>
  </si>
  <si>
    <t>JCT-大阪府50</t>
    <rPh sb="4" eb="6">
      <t>オオサカ</t>
    </rPh>
    <rPh sb="6" eb="7">
      <t>フ</t>
    </rPh>
    <phoneticPr fontId="1"/>
  </si>
  <si>
    <t>守口JCT(近畿自動車道)</t>
    <rPh sb="0" eb="2">
      <t>モリグチ</t>
    </rPh>
    <phoneticPr fontId="1"/>
  </si>
  <si>
    <t xml:space="preserve">2511 </t>
  </si>
  <si>
    <t>JCT-大阪府51</t>
    <rPh sb="4" eb="6">
      <t>オオサカ</t>
    </rPh>
    <rPh sb="6" eb="7">
      <t>フ</t>
    </rPh>
    <phoneticPr fontId="1"/>
  </si>
  <si>
    <t>守口JCT(阪神12号守口線)</t>
    <rPh sb="0" eb="2">
      <t>モリグチ</t>
    </rPh>
    <phoneticPr fontId="1"/>
  </si>
  <si>
    <t>JCT-大阪府52</t>
    <rPh sb="4" eb="6">
      <t>オオサカ</t>
    </rPh>
    <rPh sb="6" eb="7">
      <t>フ</t>
    </rPh>
    <phoneticPr fontId="1"/>
  </si>
  <si>
    <t>JCT-大阪府53</t>
    <rPh sb="4" eb="6">
      <t>オオサカ</t>
    </rPh>
    <rPh sb="6" eb="7">
      <t>フ</t>
    </rPh>
    <phoneticPr fontId="1"/>
  </si>
  <si>
    <t>JCT-大阪府54</t>
    <rPh sb="4" eb="6">
      <t>オオサカ</t>
    </rPh>
    <rPh sb="6" eb="7">
      <t>フ</t>
    </rPh>
    <phoneticPr fontId="1"/>
  </si>
  <si>
    <t>泉佐野JCT(関西空港自動車道)</t>
    <rPh sb="0" eb="3">
      <t>イズミサノ</t>
    </rPh>
    <phoneticPr fontId="1"/>
  </si>
  <si>
    <t>2515</t>
    <phoneticPr fontId="1"/>
  </si>
  <si>
    <t>JCT-大阪府55</t>
    <rPh sb="4" eb="6">
      <t>オオサカ</t>
    </rPh>
    <rPh sb="6" eb="7">
      <t>フ</t>
    </rPh>
    <phoneticPr fontId="1"/>
  </si>
  <si>
    <t>泉佐野JCT(阪和自動車道)</t>
    <rPh sb="0" eb="3">
      <t>イズミサノ</t>
    </rPh>
    <phoneticPr fontId="1"/>
  </si>
  <si>
    <t>JCT-大阪府56</t>
    <rPh sb="4" eb="6">
      <t>オオサカ</t>
    </rPh>
    <rPh sb="6" eb="7">
      <t>フ</t>
    </rPh>
    <phoneticPr fontId="1"/>
  </si>
  <si>
    <t>りんくうJCT(関西空港自動車道)</t>
    <phoneticPr fontId="1"/>
  </si>
  <si>
    <t>JCT-大阪府57</t>
    <rPh sb="4" eb="6">
      <t>オオサカ</t>
    </rPh>
    <rPh sb="6" eb="7">
      <t>フ</t>
    </rPh>
    <phoneticPr fontId="1"/>
  </si>
  <si>
    <t>りんくうJCT(関西国際空港連絡橋)</t>
    <phoneticPr fontId="1"/>
  </si>
  <si>
    <t>JCT-大阪府58</t>
    <rPh sb="4" eb="6">
      <t>オオサカ</t>
    </rPh>
    <rPh sb="6" eb="7">
      <t>フ</t>
    </rPh>
    <phoneticPr fontId="1"/>
  </si>
  <si>
    <t>りんくうJCT(阪神4号湾岸線)</t>
    <phoneticPr fontId="1"/>
  </si>
  <si>
    <t>JCT-大阪府59</t>
    <rPh sb="4" eb="6">
      <t>オオサカ</t>
    </rPh>
    <rPh sb="6" eb="7">
      <t>フ</t>
    </rPh>
    <phoneticPr fontId="1"/>
  </si>
  <si>
    <t>松原JCT(近畿自動車道)</t>
    <rPh sb="0" eb="2">
      <t>マツバラ</t>
    </rPh>
    <phoneticPr fontId="1"/>
  </si>
  <si>
    <t>JCT-大阪府60</t>
    <rPh sb="4" eb="6">
      <t>オオサカ</t>
    </rPh>
    <rPh sb="6" eb="7">
      <t>フ</t>
    </rPh>
    <phoneticPr fontId="1"/>
  </si>
  <si>
    <t>松原JCT(西名阪自動車道)</t>
    <rPh sb="0" eb="2">
      <t>マツバラ</t>
    </rPh>
    <phoneticPr fontId="1"/>
  </si>
  <si>
    <t>JCT-大阪府61</t>
    <rPh sb="4" eb="6">
      <t>オオサカ</t>
    </rPh>
    <rPh sb="6" eb="7">
      <t>フ</t>
    </rPh>
    <phoneticPr fontId="1"/>
  </si>
  <si>
    <t>松原JCT(阪和自動車道)</t>
    <rPh sb="0" eb="2">
      <t>マツバラ</t>
    </rPh>
    <phoneticPr fontId="1"/>
  </si>
  <si>
    <t>JCT-大阪府62</t>
    <rPh sb="4" eb="6">
      <t>オオサカ</t>
    </rPh>
    <rPh sb="6" eb="7">
      <t>フ</t>
    </rPh>
    <phoneticPr fontId="1"/>
  </si>
  <si>
    <t>松原JCT(阪神14号松原線)</t>
    <rPh sb="0" eb="2">
      <t>マツバラ</t>
    </rPh>
    <phoneticPr fontId="1"/>
  </si>
  <si>
    <t>JCT-大阪府63</t>
    <rPh sb="4" eb="6">
      <t>オオサカ</t>
    </rPh>
    <rPh sb="6" eb="7">
      <t>フ</t>
    </rPh>
    <phoneticPr fontId="1"/>
  </si>
  <si>
    <t>三宅JCT(阪神6号大和川線)</t>
    <phoneticPr fontId="1"/>
  </si>
  <si>
    <t>JCT-大阪府64</t>
    <rPh sb="4" eb="6">
      <t>オオサカ</t>
    </rPh>
    <rPh sb="6" eb="7">
      <t>フ</t>
    </rPh>
    <phoneticPr fontId="1"/>
  </si>
  <si>
    <t>JCT-大阪府65</t>
    <rPh sb="4" eb="6">
      <t>オオサカ</t>
    </rPh>
    <rPh sb="6" eb="7">
      <t>フ</t>
    </rPh>
    <phoneticPr fontId="1"/>
  </si>
  <si>
    <t>箕浦(みのうら)とどろみIC(新名神高速道路)</t>
    <rPh sb="0" eb="2">
      <t>ミノウラ</t>
    </rPh>
    <phoneticPr fontId="1"/>
  </si>
  <si>
    <t xml:space="preserve">大阪府箕面市
</t>
    <phoneticPr fontId="1"/>
  </si>
  <si>
    <t>JCT-大阪府66</t>
    <rPh sb="4" eb="6">
      <t>オオサカ</t>
    </rPh>
    <rPh sb="6" eb="7">
      <t>フ</t>
    </rPh>
    <phoneticPr fontId="1"/>
  </si>
  <si>
    <t>美原JCT(南阪奈道路)</t>
    <phoneticPr fontId="1"/>
  </si>
  <si>
    <t>2526</t>
    <phoneticPr fontId="1"/>
  </si>
  <si>
    <t>大阪府羽曳野市</t>
    <phoneticPr fontId="1"/>
  </si>
  <si>
    <t>JCT-大阪府67</t>
    <rPh sb="4" eb="6">
      <t>オオサカ</t>
    </rPh>
    <rPh sb="6" eb="7">
      <t>フ</t>
    </rPh>
    <phoneticPr fontId="1"/>
  </si>
  <si>
    <t>門真(かどま)JCT(第二京阪道路)</t>
    <rPh sb="0" eb="2">
      <t>カドマ</t>
    </rPh>
    <phoneticPr fontId="1"/>
  </si>
  <si>
    <t>JCT-大阪府68</t>
    <rPh sb="4" eb="6">
      <t>オオサカ</t>
    </rPh>
    <rPh sb="6" eb="7">
      <t>フ</t>
    </rPh>
    <phoneticPr fontId="1"/>
  </si>
  <si>
    <t>2530</t>
    <phoneticPr fontId="1"/>
  </si>
  <si>
    <t>大阪府高石市</t>
    <phoneticPr fontId="1"/>
  </si>
  <si>
    <t>JCT-大阪府69</t>
    <rPh sb="4" eb="6">
      <t>オオサカ</t>
    </rPh>
    <rPh sb="6" eb="7">
      <t>フ</t>
    </rPh>
    <phoneticPr fontId="1"/>
  </si>
  <si>
    <t>東大阪JCT(近畿自動車道)</t>
    <rPh sb="0" eb="3">
      <t>ヒガシオオサカ</t>
    </rPh>
    <phoneticPr fontId="1"/>
  </si>
  <si>
    <t>JCT-大阪府70</t>
    <rPh sb="4" eb="6">
      <t>オオサカ</t>
    </rPh>
    <rPh sb="6" eb="7">
      <t>フ</t>
    </rPh>
    <phoneticPr fontId="1"/>
  </si>
  <si>
    <t>東大阪JCT(阪神13号東大阪線)</t>
    <rPh sb="0" eb="3">
      <t>ヒガシオオサカ</t>
    </rPh>
    <phoneticPr fontId="1"/>
  </si>
  <si>
    <t>JCT-和歌山県01</t>
    <rPh sb="4" eb="7">
      <t>ワカヤマ</t>
    </rPh>
    <rPh sb="7" eb="8">
      <t>ケン</t>
    </rPh>
    <phoneticPr fontId="1"/>
  </si>
  <si>
    <t>和歌山JCT(紀勢自動車道)</t>
    <rPh sb="0" eb="3">
      <t>ワカヤマ</t>
    </rPh>
    <phoneticPr fontId="1"/>
  </si>
  <si>
    <t>和歌山県和歌山市</t>
    <phoneticPr fontId="1"/>
  </si>
  <si>
    <t>JCT-和歌山県02</t>
    <rPh sb="4" eb="7">
      <t>ワカヤマ</t>
    </rPh>
    <rPh sb="7" eb="8">
      <t>ケン</t>
    </rPh>
    <phoneticPr fontId="1"/>
  </si>
  <si>
    <t>和歌山JCT(近畿自動車道)</t>
    <rPh sb="0" eb="3">
      <t>ワカヤマ</t>
    </rPh>
    <phoneticPr fontId="1"/>
  </si>
  <si>
    <t>JCT-和歌山県03</t>
    <rPh sb="4" eb="7">
      <t>ワカヤマ</t>
    </rPh>
    <rPh sb="7" eb="8">
      <t>ケン</t>
    </rPh>
    <phoneticPr fontId="1"/>
  </si>
  <si>
    <t>和歌山JCT(京奈和自動車道)</t>
    <rPh sb="0" eb="15">
      <t>ワカヤマホク</t>
    </rPh>
    <phoneticPr fontId="1"/>
  </si>
  <si>
    <t>JCT-和歌山県04</t>
    <rPh sb="4" eb="7">
      <t>ワカヤマ</t>
    </rPh>
    <rPh sb="7" eb="8">
      <t>ケン</t>
    </rPh>
    <phoneticPr fontId="1"/>
  </si>
  <si>
    <t>和歌山JCT(京奈和自動車道)</t>
    <rPh sb="0" eb="3">
      <t>ワカヤマ</t>
    </rPh>
    <phoneticPr fontId="1"/>
  </si>
  <si>
    <t>和歌山県岩出市</t>
    <phoneticPr fontId="1"/>
  </si>
  <si>
    <t>JCT-兵庫県01</t>
    <rPh sb="4" eb="7">
      <t>ヒョウゴケン</t>
    </rPh>
    <phoneticPr fontId="1"/>
  </si>
  <si>
    <t>雲雀ヶ丘分岐点(山麓バイパス)</t>
    <phoneticPr fontId="1"/>
  </si>
  <si>
    <t>神戸市長田区</t>
    <phoneticPr fontId="1"/>
  </si>
  <si>
    <t>JCT-兵庫県02</t>
    <rPh sb="4" eb="7">
      <t>ヒョウゴケン</t>
    </rPh>
    <phoneticPr fontId="1"/>
  </si>
  <si>
    <t>湊川JCT(阪神3号神戸線)</t>
    <phoneticPr fontId="1"/>
  </si>
  <si>
    <t>JCT-兵庫県03</t>
    <rPh sb="4" eb="7">
      <t>ヒョウゴケン</t>
    </rPh>
    <phoneticPr fontId="1"/>
  </si>
  <si>
    <t>湊川JCT(阪神31号神戸山手線)</t>
    <phoneticPr fontId="1"/>
  </si>
  <si>
    <t>JCT-兵庫県04</t>
    <rPh sb="4" eb="7">
      <t>ヒョウゴケン</t>
    </rPh>
    <phoneticPr fontId="1"/>
  </si>
  <si>
    <t>白川JCT(阪神7号北神戸線)</t>
    <phoneticPr fontId="1"/>
  </si>
  <si>
    <t>270105</t>
    <phoneticPr fontId="1"/>
  </si>
  <si>
    <t>神戸市須磨区</t>
    <phoneticPr fontId="1"/>
  </si>
  <si>
    <t>JCT-兵庫県05</t>
    <rPh sb="4" eb="7">
      <t>ヒョウゴケン</t>
    </rPh>
    <phoneticPr fontId="1"/>
  </si>
  <si>
    <t>白川JCT(阪神31号神戸山手線)</t>
    <phoneticPr fontId="1"/>
  </si>
  <si>
    <t>JCT-兵庫県06</t>
    <rPh sb="4" eb="7">
      <t>ヒョウゴケン</t>
    </rPh>
    <phoneticPr fontId="1"/>
  </si>
  <si>
    <t>布施畑JCT(神戸淡路鳴門道)</t>
    <phoneticPr fontId="1"/>
  </si>
  <si>
    <t>JCT-兵庫県07</t>
    <rPh sb="4" eb="7">
      <t>ヒョウゴケン</t>
    </rPh>
    <phoneticPr fontId="1"/>
  </si>
  <si>
    <t>垂水(たるずみ)JCT(神戸淡路鳴門道)</t>
    <rPh sb="0" eb="2">
      <t>タルミ</t>
    </rPh>
    <phoneticPr fontId="1"/>
  </si>
  <si>
    <t>JCT-兵庫県08</t>
    <rPh sb="4" eb="7">
      <t>ヒョウゴケン</t>
    </rPh>
    <phoneticPr fontId="1"/>
  </si>
  <si>
    <t>垂水(たるずみ)JCT(第二神明北線)</t>
    <rPh sb="0" eb="2">
      <t>タルミ</t>
    </rPh>
    <phoneticPr fontId="1"/>
  </si>
  <si>
    <t>JCT-兵庫県09</t>
    <rPh sb="4" eb="7">
      <t>ヒョウゴケン</t>
    </rPh>
    <phoneticPr fontId="1"/>
  </si>
  <si>
    <t>垂水(たるずみ)JCT(阪神5号湾岸線)</t>
    <rPh sb="0" eb="2">
      <t>タルミ</t>
    </rPh>
    <phoneticPr fontId="1"/>
  </si>
  <si>
    <t>JCT-兵庫県10</t>
    <rPh sb="4" eb="7">
      <t>ヒョウゴケン</t>
    </rPh>
    <phoneticPr fontId="1"/>
  </si>
  <si>
    <t>名谷(みょうだに)JCT(第二神明道路)</t>
    <rPh sb="0" eb="2">
      <t>ナタニ</t>
    </rPh>
    <phoneticPr fontId="1"/>
  </si>
  <si>
    <t>JCT-兵庫県11</t>
    <rPh sb="4" eb="7">
      <t>ヒョウゴケン</t>
    </rPh>
    <phoneticPr fontId="1"/>
  </si>
  <si>
    <t>名谷(みょうだに)JCT(阪神5号湾岸線)</t>
    <rPh sb="0" eb="2">
      <t>ナタニ</t>
    </rPh>
    <phoneticPr fontId="1"/>
  </si>
  <si>
    <t>JCT-兵庫県12</t>
    <rPh sb="4" eb="7">
      <t>ヒョウゴケン</t>
    </rPh>
    <phoneticPr fontId="1"/>
  </si>
  <si>
    <t>有馬口JCT(阪神7号北神戸線)</t>
    <phoneticPr fontId="1"/>
  </si>
  <si>
    <t>JCT-兵庫県13</t>
    <rPh sb="4" eb="7">
      <t>ヒョウゴケン</t>
    </rPh>
    <phoneticPr fontId="1"/>
  </si>
  <si>
    <t>神戸JCT((山陽自動車道)</t>
    <rPh sb="0" eb="2">
      <t>コウベ</t>
    </rPh>
    <phoneticPr fontId="1"/>
  </si>
  <si>
    <t>JCT-兵庫県14</t>
    <rPh sb="4" eb="7">
      <t>ヒョウゴケン</t>
    </rPh>
    <phoneticPr fontId="1"/>
  </si>
  <si>
    <t>神戸JCT(新名神高速道路)</t>
    <rPh sb="0" eb="2">
      <t>コウベ</t>
    </rPh>
    <phoneticPr fontId="1"/>
  </si>
  <si>
    <t>JCT-兵庫県15</t>
    <rPh sb="4" eb="7">
      <t>ヒョウゴケン</t>
    </rPh>
    <phoneticPr fontId="1"/>
  </si>
  <si>
    <t>神戸JCT(中国自動車道)</t>
    <rPh sb="0" eb="2">
      <t>コウベ</t>
    </rPh>
    <phoneticPr fontId="1"/>
  </si>
  <si>
    <t>JCT-兵庫県16</t>
    <rPh sb="4" eb="7">
      <t>ヒョウゴケン</t>
    </rPh>
    <phoneticPr fontId="1"/>
  </si>
  <si>
    <t>JCT-兵庫県17</t>
    <rPh sb="4" eb="7">
      <t>ヒョウゴケン</t>
    </rPh>
    <phoneticPr fontId="1"/>
  </si>
  <si>
    <t>三木JCT(山陽自動車道)</t>
    <rPh sb="0" eb="2">
      <t>ミキ</t>
    </rPh>
    <phoneticPr fontId="1"/>
  </si>
  <si>
    <t>JCT-兵庫県18</t>
    <rPh sb="4" eb="7">
      <t>ヒョウゴケン</t>
    </rPh>
    <phoneticPr fontId="1"/>
  </si>
  <si>
    <t>柳谷JCT(阪神7号北神戸線)</t>
    <phoneticPr fontId="1"/>
  </si>
  <si>
    <t>JCT-兵庫県19</t>
    <rPh sb="4" eb="7">
      <t>ヒョウゴケン</t>
    </rPh>
    <phoneticPr fontId="1"/>
  </si>
  <si>
    <t>柳谷JCT(六甲北有料道路)</t>
    <phoneticPr fontId="1"/>
  </si>
  <si>
    <t>JCT-兵庫県20</t>
    <rPh sb="4" eb="7">
      <t>ヒョウゴケン</t>
    </rPh>
    <phoneticPr fontId="1"/>
  </si>
  <si>
    <t>山麓バイパス分岐(山麓バイパス)</t>
    <phoneticPr fontId="1"/>
  </si>
  <si>
    <t>270108</t>
    <phoneticPr fontId="1"/>
  </si>
  <si>
    <t>神戸市中央区</t>
    <phoneticPr fontId="1"/>
  </si>
  <si>
    <t>JCT-兵庫県21</t>
    <rPh sb="4" eb="7">
      <t>ヒョウゴケン</t>
    </rPh>
    <phoneticPr fontId="1"/>
  </si>
  <si>
    <t>山麓バイパス分岐(阪神32号新神戸トンネル)</t>
    <phoneticPr fontId="1"/>
  </si>
  <si>
    <t>JCT-兵庫県22</t>
    <rPh sb="4" eb="7">
      <t>ヒョウゴケン</t>
    </rPh>
    <phoneticPr fontId="1"/>
  </si>
  <si>
    <t>永井谷JCT(第二神明北線)</t>
    <rPh sb="0" eb="3">
      <t>ナガイタニ</t>
    </rPh>
    <phoneticPr fontId="1"/>
  </si>
  <si>
    <t>神戸市西区</t>
    <phoneticPr fontId="1"/>
  </si>
  <si>
    <t>JCT-兵庫県23</t>
    <rPh sb="4" eb="7">
      <t>ヒョウゴケン</t>
    </rPh>
    <phoneticPr fontId="1"/>
  </si>
  <si>
    <t>永井谷JCT(阪神7号北神戸線)</t>
    <rPh sb="0" eb="3">
      <t>ナガイタニ</t>
    </rPh>
    <phoneticPr fontId="1"/>
  </si>
  <si>
    <t>JCT-兵庫県24</t>
    <rPh sb="4" eb="7">
      <t>ヒョウゴケン</t>
    </rPh>
    <phoneticPr fontId="1"/>
  </si>
  <si>
    <t>伊川谷JCT(第二神明道路)</t>
    <rPh sb="0" eb="1">
      <t>イ</t>
    </rPh>
    <rPh sb="1" eb="3">
      <t>カワヤツ</t>
    </rPh>
    <phoneticPr fontId="1"/>
  </si>
  <si>
    <t>JCT-兵庫県25</t>
    <rPh sb="4" eb="7">
      <t>ヒョウゴケン</t>
    </rPh>
    <phoneticPr fontId="1"/>
  </si>
  <si>
    <t>伊川谷JCT(阪神7号北神戸線)</t>
    <rPh sb="0" eb="1">
      <t>イ</t>
    </rPh>
    <rPh sb="1" eb="3">
      <t>カワヤツ</t>
    </rPh>
    <phoneticPr fontId="1"/>
  </si>
  <si>
    <t>JCT-兵庫県26</t>
    <rPh sb="4" eb="7">
      <t>ヒョウゴケン</t>
    </rPh>
    <phoneticPr fontId="1"/>
  </si>
  <si>
    <t>布施畑JCT(阪神7号北神戸線)</t>
    <phoneticPr fontId="1"/>
  </si>
  <si>
    <t>JCT-兵庫県27</t>
    <rPh sb="4" eb="7">
      <t>ヒョウゴケン</t>
    </rPh>
    <phoneticPr fontId="1"/>
  </si>
  <si>
    <t>福崎IC(中国自動車道)</t>
    <rPh sb="0" eb="2">
      <t>フクザキ</t>
    </rPh>
    <phoneticPr fontId="1"/>
  </si>
  <si>
    <t>JCT-兵庫県28</t>
    <rPh sb="4" eb="7">
      <t>ヒョウゴケン</t>
    </rPh>
    <phoneticPr fontId="1"/>
  </si>
  <si>
    <t>作用JCT(中国自動車道)</t>
    <rPh sb="0" eb="2">
      <t>サヨウ</t>
    </rPh>
    <phoneticPr fontId="1"/>
  </si>
  <si>
    <t>兵庫県佐用郡佐用町</t>
    <phoneticPr fontId="1"/>
  </si>
  <si>
    <t>JCT-兵庫県29</t>
    <rPh sb="4" eb="7">
      <t>ヒョウゴケン</t>
    </rPh>
    <phoneticPr fontId="1"/>
  </si>
  <si>
    <t>姫路JCT(播但連絡有料道路)</t>
    <phoneticPr fontId="1"/>
  </si>
  <si>
    <t>JCT-兵庫県30</t>
    <rPh sb="4" eb="7">
      <t>ヒョウゴケン</t>
    </rPh>
    <phoneticPr fontId="1"/>
  </si>
  <si>
    <t>山陽姫路東IC(山陽自動車道)</t>
    <rPh sb="0" eb="2">
      <t>サンヨウ</t>
    </rPh>
    <rPh sb="2" eb="4">
      <t>ヒメジ</t>
    </rPh>
    <rPh sb="4" eb="5">
      <t>ヒガシ</t>
    </rPh>
    <phoneticPr fontId="1"/>
  </si>
  <si>
    <t>JCT-兵庫県31</t>
    <rPh sb="4" eb="7">
      <t>ヒョウゴケン</t>
    </rPh>
    <phoneticPr fontId="1"/>
  </si>
  <si>
    <t>西宮IC(JCT)(名神高速道路)</t>
    <phoneticPr fontId="1"/>
  </si>
  <si>
    <t>兵庫県西宮市</t>
    <phoneticPr fontId="1"/>
  </si>
  <si>
    <t>JCT-兵庫県32</t>
    <rPh sb="4" eb="7">
      <t>ヒョウゴケン</t>
    </rPh>
    <phoneticPr fontId="1"/>
  </si>
  <si>
    <t>西宮IC(JCT)(阪神3号神戸線)</t>
    <phoneticPr fontId="1"/>
  </si>
  <si>
    <t>JCT-兵庫県33</t>
    <rPh sb="4" eb="7">
      <t>ヒョウゴケン</t>
    </rPh>
    <phoneticPr fontId="1"/>
  </si>
  <si>
    <t>西宮山口JCT(中国自動車道)</t>
    <rPh sb="0" eb="2">
      <t>ニシノミヤ</t>
    </rPh>
    <rPh sb="2" eb="4">
      <t>ヤマグチ</t>
    </rPh>
    <phoneticPr fontId="1"/>
  </si>
  <si>
    <t>JCT-兵庫県34</t>
    <rPh sb="4" eb="7">
      <t>ヒョウゴケン</t>
    </rPh>
    <phoneticPr fontId="1"/>
  </si>
  <si>
    <t>西宮山口JCT((阪神7号北神戸線)</t>
    <rPh sb="0" eb="2">
      <t>ニシノミヤ</t>
    </rPh>
    <rPh sb="2" eb="4">
      <t>ヤマグチ</t>
    </rPh>
    <phoneticPr fontId="1"/>
  </si>
  <si>
    <t>JCT-兵庫県35</t>
    <rPh sb="4" eb="7">
      <t>ヒョウゴケン</t>
    </rPh>
    <phoneticPr fontId="1"/>
  </si>
  <si>
    <t>JCT-兵庫県36</t>
    <rPh sb="4" eb="7">
      <t>ヒョウゴケン</t>
    </rPh>
    <phoneticPr fontId="1"/>
  </si>
  <si>
    <t>吉川JCT(中国自動車道)</t>
    <rPh sb="0" eb="2">
      <t>ヨシカワ</t>
    </rPh>
    <phoneticPr fontId="1"/>
  </si>
  <si>
    <t>2716</t>
    <phoneticPr fontId="1"/>
  </si>
  <si>
    <t>兵庫県三木市</t>
    <phoneticPr fontId="1"/>
  </si>
  <si>
    <t>JCT-兵庫県37</t>
    <rPh sb="4" eb="7">
      <t>ヒョウゴケン</t>
    </rPh>
    <phoneticPr fontId="1"/>
  </si>
  <si>
    <t>吉川JCT(舞鶴若狭自動車道)</t>
    <rPh sb="0" eb="2">
      <t>ヨシカワ</t>
    </rPh>
    <phoneticPr fontId="1"/>
  </si>
  <si>
    <t>JCT-兵庫県38</t>
    <rPh sb="4" eb="7">
      <t>ヒョウゴケン</t>
    </rPh>
    <phoneticPr fontId="1"/>
  </si>
  <si>
    <t>和田山JCT(播但連絡有料道路)</t>
    <phoneticPr fontId="1"/>
  </si>
  <si>
    <t>2726</t>
    <phoneticPr fontId="1"/>
  </si>
  <si>
    <t>兵庫県朝来市</t>
    <phoneticPr fontId="1"/>
  </si>
  <si>
    <t>JCT-兵庫県39</t>
    <rPh sb="4" eb="7">
      <t>ヒョウゴケン</t>
    </rPh>
    <phoneticPr fontId="1"/>
  </si>
  <si>
    <t>宍粟(しそう)JCT(中国自動車道)</t>
    <rPh sb="0" eb="2">
      <t>シソウ</t>
    </rPh>
    <phoneticPr fontId="1"/>
  </si>
  <si>
    <t>兵庫県宍粟市</t>
    <phoneticPr fontId="1"/>
  </si>
  <si>
    <t>JCT-兵庫県40</t>
    <rPh sb="4" eb="7">
      <t>ヒョウゴケン</t>
    </rPh>
    <phoneticPr fontId="1"/>
  </si>
  <si>
    <t>播磨JCT(山陽自動車道)</t>
    <rPh sb="0" eb="2">
      <t>ハリマ</t>
    </rPh>
    <phoneticPr fontId="1"/>
  </si>
  <si>
    <t>JCT-兵庫県41</t>
    <rPh sb="4" eb="7">
      <t>ヒョウゴケン</t>
    </rPh>
    <phoneticPr fontId="1"/>
  </si>
  <si>
    <t>播磨JCT(播磨自動車道)</t>
    <rPh sb="0" eb="2">
      <t>ハリマ</t>
    </rPh>
    <phoneticPr fontId="1"/>
  </si>
  <si>
    <t>JCT-富山県01</t>
    <rPh sb="4" eb="7">
      <t>トヤマケン</t>
    </rPh>
    <phoneticPr fontId="1"/>
  </si>
  <si>
    <t>小矢部砺波JCT(東海北陸自動車道)</t>
    <rPh sb="0" eb="3">
      <t>オヤベ</t>
    </rPh>
    <rPh sb="3" eb="5">
      <t>トナミ</t>
    </rPh>
    <phoneticPr fontId="1"/>
  </si>
  <si>
    <t>JCT-富山県02</t>
    <rPh sb="4" eb="7">
      <t>トヤマケン</t>
    </rPh>
    <phoneticPr fontId="1"/>
  </si>
  <si>
    <t>小矢部砺波JCT(北陸自動車道)</t>
    <rPh sb="0" eb="3">
      <t>オヤベ</t>
    </rPh>
    <rPh sb="3" eb="5">
      <t>トナミ</t>
    </rPh>
    <phoneticPr fontId="1"/>
  </si>
  <si>
    <t>JCT-富山県03</t>
    <rPh sb="4" eb="7">
      <t>トヤマケン</t>
    </rPh>
    <phoneticPr fontId="1"/>
  </si>
  <si>
    <t>小矢部砺波JCT(能越自動車道)</t>
    <rPh sb="0" eb="3">
      <t>オヤベ</t>
    </rPh>
    <rPh sb="3" eb="5">
      <t>トナミ</t>
    </rPh>
    <phoneticPr fontId="1"/>
  </si>
  <si>
    <t>JCT-富山県04</t>
    <rPh sb="4" eb="7">
      <t>トヤマケン</t>
    </rPh>
    <phoneticPr fontId="1"/>
  </si>
  <si>
    <t>JCT-福井県01</t>
    <rPh sb="4" eb="7">
      <t>フクイケン</t>
    </rPh>
    <phoneticPr fontId="1"/>
  </si>
  <si>
    <t>福井北JCT(中部縦貫自動車道)</t>
    <rPh sb="0" eb="2">
      <t>フクイ</t>
    </rPh>
    <rPh sb="2" eb="3">
      <t>キタ</t>
    </rPh>
    <rPh sb="7" eb="9">
      <t>チュウブ</t>
    </rPh>
    <rPh sb="9" eb="15">
      <t>ジュウカンジドウシャドウ</t>
    </rPh>
    <phoneticPr fontId="1"/>
  </si>
  <si>
    <t>福井県福井市</t>
    <phoneticPr fontId="1"/>
  </si>
  <si>
    <t>JCT-福井県02</t>
    <rPh sb="4" eb="7">
      <t>フクイケン</t>
    </rPh>
    <phoneticPr fontId="1"/>
  </si>
  <si>
    <t>敦賀JCT(北陸自動車道)</t>
    <rPh sb="0" eb="2">
      <t>ツルガ</t>
    </rPh>
    <phoneticPr fontId="1"/>
  </si>
  <si>
    <t>福井県敦賀市</t>
    <phoneticPr fontId="1"/>
  </si>
  <si>
    <t>JCT-福井県03</t>
    <rPh sb="4" eb="7">
      <t>フクイケン</t>
    </rPh>
    <phoneticPr fontId="1"/>
  </si>
  <si>
    <t>敦賀JCT(舞鶴若狭自動車道)</t>
    <rPh sb="0" eb="2">
      <t>ツルガ</t>
    </rPh>
    <phoneticPr fontId="1"/>
  </si>
  <si>
    <t>JCT-石川県01</t>
    <rPh sb="4" eb="7">
      <t>イシカワケン</t>
    </rPh>
    <phoneticPr fontId="1"/>
  </si>
  <si>
    <t>金沢森本IC(特)(北陸自動車道)</t>
    <rPh sb="0" eb="2">
      <t>カナザワ</t>
    </rPh>
    <rPh sb="2" eb="4">
      <t>モリモト</t>
    </rPh>
    <rPh sb="7" eb="8">
      <t>トク</t>
    </rPh>
    <phoneticPr fontId="1"/>
  </si>
  <si>
    <t>石川県金沢市</t>
    <phoneticPr fontId="1"/>
  </si>
  <si>
    <t>JCT-岡山県01</t>
    <rPh sb="4" eb="6">
      <t>オカヤマ</t>
    </rPh>
    <rPh sb="6" eb="7">
      <t>ケン</t>
    </rPh>
    <phoneticPr fontId="1"/>
  </si>
  <si>
    <t>勝央(しょうおう)JCT(中国自動車道)</t>
    <rPh sb="0" eb="2">
      <t>ショウオウ</t>
    </rPh>
    <phoneticPr fontId="1"/>
  </si>
  <si>
    <t>岡山県勝田郡勝央町</t>
    <phoneticPr fontId="1"/>
  </si>
  <si>
    <t>JCT-岡山県02</t>
    <rPh sb="4" eb="6">
      <t>オカヤマ</t>
    </rPh>
    <rPh sb="6" eb="7">
      <t>ケン</t>
    </rPh>
    <phoneticPr fontId="1"/>
  </si>
  <si>
    <t>勝央(しょうおう)JCT(美作岡山道路)</t>
    <rPh sb="0" eb="2">
      <t>ショウオウ</t>
    </rPh>
    <phoneticPr fontId="1"/>
  </si>
  <si>
    <t>JCT-岡山県03</t>
    <rPh sb="4" eb="6">
      <t>オカヤマ</t>
    </rPh>
    <rPh sb="6" eb="7">
      <t>ケン</t>
    </rPh>
    <phoneticPr fontId="1"/>
  </si>
  <si>
    <t>岡山JCT(岡山自動車道)</t>
    <rPh sb="0" eb="2">
      <t>オカヤマ</t>
    </rPh>
    <phoneticPr fontId="1"/>
  </si>
  <si>
    <t>JCT-岡山県04</t>
    <rPh sb="4" eb="6">
      <t>オカヤマ</t>
    </rPh>
    <rPh sb="6" eb="7">
      <t>ケン</t>
    </rPh>
    <phoneticPr fontId="1"/>
  </si>
  <si>
    <t>岡山JCT(山陽自動車道)</t>
    <rPh sb="0" eb="2">
      <t>オカヤマ</t>
    </rPh>
    <phoneticPr fontId="1"/>
  </si>
  <si>
    <t>JCT-岡山県05</t>
    <rPh sb="4" eb="6">
      <t>オカヤマ</t>
    </rPh>
    <rPh sb="6" eb="7">
      <t>ケン</t>
    </rPh>
    <phoneticPr fontId="1"/>
  </si>
  <si>
    <t>倉敷JCT(山陽自動車道)</t>
    <rPh sb="0" eb="2">
      <t>クラシキ</t>
    </rPh>
    <phoneticPr fontId="1"/>
  </si>
  <si>
    <t>JCT-岡山県06</t>
    <rPh sb="4" eb="6">
      <t>オカヤマ</t>
    </rPh>
    <rPh sb="6" eb="7">
      <t>ケン</t>
    </rPh>
    <phoneticPr fontId="1"/>
  </si>
  <si>
    <t>落合(おちあい)JCT(中国自動車道)</t>
    <rPh sb="0" eb="2">
      <t>オチアイ</t>
    </rPh>
    <phoneticPr fontId="1"/>
  </si>
  <si>
    <t>岡山県真庭市</t>
    <phoneticPr fontId="1"/>
  </si>
  <si>
    <t>JCT-岡山県07</t>
    <rPh sb="4" eb="6">
      <t>オカヤマ</t>
    </rPh>
    <rPh sb="6" eb="7">
      <t>ケン</t>
    </rPh>
    <phoneticPr fontId="1"/>
  </si>
  <si>
    <t>落合(おちあい)JCT(米子自動車道)</t>
    <rPh sb="0" eb="2">
      <t>オチアイ</t>
    </rPh>
    <phoneticPr fontId="1"/>
  </si>
  <si>
    <t>JCT-岡山県08</t>
    <rPh sb="4" eb="6">
      <t>オカヤマ</t>
    </rPh>
    <rPh sb="6" eb="7">
      <t>ケン</t>
    </rPh>
    <phoneticPr fontId="1"/>
  </si>
  <si>
    <t>北房(ほくぼう)JCT(岡山自動車道)</t>
    <rPh sb="0" eb="2">
      <t>ホクボウ</t>
    </rPh>
    <phoneticPr fontId="1"/>
  </si>
  <si>
    <t>JCT-岡山県09</t>
    <rPh sb="4" eb="6">
      <t>オカヤマ</t>
    </rPh>
    <rPh sb="6" eb="7">
      <t>ケン</t>
    </rPh>
    <phoneticPr fontId="1"/>
  </si>
  <si>
    <t>北房(ほくぼう)JCT(中国自動車道)</t>
    <rPh sb="0" eb="2">
      <t>ホクボウ</t>
    </rPh>
    <phoneticPr fontId="1"/>
  </si>
  <si>
    <t>JCT-岡山県10</t>
    <rPh sb="4" eb="6">
      <t>オカヤマ</t>
    </rPh>
    <rPh sb="6" eb="7">
      <t>ケン</t>
    </rPh>
    <phoneticPr fontId="1"/>
  </si>
  <si>
    <t>JCT-岡山県11</t>
    <rPh sb="4" eb="6">
      <t>オカヤマ</t>
    </rPh>
    <rPh sb="6" eb="7">
      <t>ケン</t>
    </rPh>
    <phoneticPr fontId="1"/>
  </si>
  <si>
    <t>JCT-島根県01</t>
    <rPh sb="4" eb="7">
      <t>シマネケン</t>
    </rPh>
    <phoneticPr fontId="1"/>
  </si>
  <si>
    <t>宍道(しんじ)JCT(山陰自動車道)</t>
    <rPh sb="0" eb="2">
      <t>シンジ</t>
    </rPh>
    <phoneticPr fontId="1"/>
  </si>
  <si>
    <t>JCT-島根県02</t>
    <rPh sb="4" eb="7">
      <t>シマネケン</t>
    </rPh>
    <phoneticPr fontId="1"/>
  </si>
  <si>
    <t>宍道(しんじ)JCT(松江自動車道)</t>
    <phoneticPr fontId="1"/>
  </si>
  <si>
    <t>JCT-島根県03</t>
    <rPh sb="4" eb="7">
      <t>シマネケン</t>
    </rPh>
    <phoneticPr fontId="1"/>
  </si>
  <si>
    <t>浜田JCT(江津道路)</t>
    <rPh sb="0" eb="2">
      <t>ハマダ</t>
    </rPh>
    <phoneticPr fontId="1"/>
  </si>
  <si>
    <t>JCT-島根県04</t>
    <rPh sb="4" eb="7">
      <t>シマネケン</t>
    </rPh>
    <phoneticPr fontId="1"/>
  </si>
  <si>
    <t>浜田JCT(浜田自動車道)</t>
    <rPh sb="0" eb="2">
      <t>ハマダ</t>
    </rPh>
    <phoneticPr fontId="1"/>
  </si>
  <si>
    <t>JCT-島根県05</t>
    <rPh sb="4" eb="7">
      <t>シマネケン</t>
    </rPh>
    <phoneticPr fontId="1"/>
  </si>
  <si>
    <t>島根県出雲市</t>
    <rPh sb="3" eb="5">
      <t>イズモ</t>
    </rPh>
    <rPh sb="5" eb="6">
      <t>シ</t>
    </rPh>
    <phoneticPr fontId="1"/>
  </si>
  <si>
    <t>JCT-島根県06</t>
    <rPh sb="4" eb="7">
      <t>シマネケン</t>
    </rPh>
    <phoneticPr fontId="1"/>
  </si>
  <si>
    <t>JCT-山口県01</t>
    <rPh sb="4" eb="6">
      <t>ヤマグチ</t>
    </rPh>
    <rPh sb="6" eb="7">
      <t>ケン</t>
    </rPh>
    <phoneticPr fontId="1"/>
  </si>
  <si>
    <t>山口JCT(山陽自動車道)</t>
    <rPh sb="0" eb="2">
      <t>ヤマグチ</t>
    </rPh>
    <phoneticPr fontId="1"/>
  </si>
  <si>
    <t>JCT-山口県02</t>
    <rPh sb="4" eb="6">
      <t>ヤマグチ</t>
    </rPh>
    <rPh sb="6" eb="7">
      <t>ケン</t>
    </rPh>
    <phoneticPr fontId="1"/>
  </si>
  <si>
    <t>山口JCT(中国自動車道)</t>
    <rPh sb="0" eb="2">
      <t>ヤマグチ</t>
    </rPh>
    <phoneticPr fontId="1"/>
  </si>
  <si>
    <t>JCT-山口県03</t>
    <rPh sb="4" eb="6">
      <t>ヤマグチ</t>
    </rPh>
    <rPh sb="6" eb="7">
      <t>ケン</t>
    </rPh>
    <phoneticPr fontId="1"/>
  </si>
  <si>
    <t>小郡JCT(中国自動車道)</t>
    <rPh sb="0" eb="2">
      <t>オゴオリ</t>
    </rPh>
    <phoneticPr fontId="1"/>
  </si>
  <si>
    <t>JCT-山口県04</t>
    <rPh sb="4" eb="6">
      <t>ヤマグチ</t>
    </rPh>
    <rPh sb="6" eb="7">
      <t>ケン</t>
    </rPh>
    <phoneticPr fontId="1"/>
  </si>
  <si>
    <t>下関JCT(山陽自動車道)</t>
    <rPh sb="0" eb="2">
      <t>シモノセキ</t>
    </rPh>
    <phoneticPr fontId="1"/>
  </si>
  <si>
    <t>JCT-山口県05</t>
    <rPh sb="4" eb="6">
      <t>ヤマグチ</t>
    </rPh>
    <rPh sb="6" eb="7">
      <t>ケン</t>
    </rPh>
    <phoneticPr fontId="1"/>
  </si>
  <si>
    <t>下関JCT(中国自動車道)</t>
    <rPh sb="0" eb="2">
      <t>シモノセキ</t>
    </rPh>
    <phoneticPr fontId="1"/>
  </si>
  <si>
    <t>JCT-山口県06</t>
    <rPh sb="4" eb="6">
      <t>ヤマグチ</t>
    </rPh>
    <rPh sb="6" eb="7">
      <t>ケン</t>
    </rPh>
    <phoneticPr fontId="1"/>
  </si>
  <si>
    <t>宇部JCT(山陽自動車道)</t>
    <rPh sb="0" eb="2">
      <t>ウベ</t>
    </rPh>
    <phoneticPr fontId="1"/>
  </si>
  <si>
    <t>JCT-山口県07</t>
    <rPh sb="4" eb="6">
      <t>ヤマグチ</t>
    </rPh>
    <rPh sb="6" eb="7">
      <t>ケン</t>
    </rPh>
    <phoneticPr fontId="1"/>
  </si>
  <si>
    <t>美祢東JCT(小郡萩道路)</t>
    <rPh sb="0" eb="2">
      <t>ミネ</t>
    </rPh>
    <rPh sb="2" eb="3">
      <t>ヒガシ</t>
    </rPh>
    <phoneticPr fontId="1"/>
  </si>
  <si>
    <t>JCT-山口県08</t>
    <rPh sb="4" eb="6">
      <t>ヤマグチ</t>
    </rPh>
    <rPh sb="6" eb="7">
      <t>ケン</t>
    </rPh>
    <phoneticPr fontId="1"/>
  </si>
  <si>
    <t>美祢東JCT(中国自動車道)</t>
    <rPh sb="0" eb="2">
      <t>ミネ</t>
    </rPh>
    <rPh sb="2" eb="3">
      <t>ヒガシ</t>
    </rPh>
    <phoneticPr fontId="1"/>
  </si>
  <si>
    <t>JCT-鳥取県01</t>
    <rPh sb="4" eb="6">
      <t>トットリ</t>
    </rPh>
    <rPh sb="6" eb="7">
      <t>ケン</t>
    </rPh>
    <phoneticPr fontId="1"/>
  </si>
  <si>
    <t>米子JCT(米子自動車道)</t>
    <rPh sb="0" eb="2">
      <t>ヨナゴ</t>
    </rPh>
    <phoneticPr fontId="1"/>
  </si>
  <si>
    <t>JCT-広島県01</t>
    <rPh sb="4" eb="7">
      <t>ヒロシマケン</t>
    </rPh>
    <phoneticPr fontId="1"/>
  </si>
  <si>
    <t>広島東JCT(山陽自動車道)</t>
    <rPh sb="0" eb="2">
      <t>ヒロシマ</t>
    </rPh>
    <rPh sb="2" eb="3">
      <t>ヒガシ</t>
    </rPh>
    <phoneticPr fontId="1"/>
  </si>
  <si>
    <t>広島市東区</t>
    <rPh sb="2" eb="3">
      <t>シ</t>
    </rPh>
    <rPh sb="4" eb="5">
      <t>ク</t>
    </rPh>
    <phoneticPr fontId="1"/>
  </si>
  <si>
    <t>JCT-広島県02</t>
    <rPh sb="4" eb="7">
      <t>ヒロシマケン</t>
    </rPh>
    <phoneticPr fontId="1"/>
  </si>
  <si>
    <t>広島東JCT(広島高速1号線)</t>
    <rPh sb="0" eb="2">
      <t>ヒロシマ</t>
    </rPh>
    <rPh sb="2" eb="3">
      <t>ヒガシ</t>
    </rPh>
    <phoneticPr fontId="1"/>
  </si>
  <si>
    <t>JCT-広島県03</t>
    <rPh sb="4" eb="7">
      <t>ヒロシマケン</t>
    </rPh>
    <phoneticPr fontId="1"/>
  </si>
  <si>
    <t>温品(ぬくしな)JCT(広島高速2号線)</t>
    <rPh sb="0" eb="2">
      <t>ヌクシナ</t>
    </rPh>
    <phoneticPr fontId="1"/>
  </si>
  <si>
    <t>JCT-広島県04</t>
    <rPh sb="4" eb="7">
      <t>ヒロシマケン</t>
    </rPh>
    <phoneticPr fontId="1"/>
  </si>
  <si>
    <t>仁保JCT(海田大橋)</t>
    <rPh sb="0" eb="2">
      <t>ニホ</t>
    </rPh>
    <phoneticPr fontId="1"/>
  </si>
  <si>
    <t>広島市南区</t>
    <rPh sb="2" eb="3">
      <t>シ</t>
    </rPh>
    <rPh sb="3" eb="4">
      <t>ミナミ</t>
    </rPh>
    <rPh sb="4" eb="5">
      <t>ク</t>
    </rPh>
    <phoneticPr fontId="1"/>
  </si>
  <si>
    <t>JCT-広島県05</t>
    <rPh sb="4" eb="7">
      <t>ヒロシマケン</t>
    </rPh>
    <phoneticPr fontId="1"/>
  </si>
  <si>
    <t>仁保JCT(広島高速2号線)</t>
    <rPh sb="0" eb="2">
      <t>ニホ</t>
    </rPh>
    <phoneticPr fontId="1"/>
  </si>
  <si>
    <t>JCT-広島県06</t>
    <rPh sb="4" eb="7">
      <t>ヒロシマケン</t>
    </rPh>
    <phoneticPr fontId="1"/>
  </si>
  <si>
    <t>仁保JCT(広島高速3号線)</t>
    <rPh sb="0" eb="2">
      <t>ニホ</t>
    </rPh>
    <phoneticPr fontId="1"/>
  </si>
  <si>
    <t>JCT-広島県07</t>
    <rPh sb="4" eb="7">
      <t>ヒロシマケン</t>
    </rPh>
    <phoneticPr fontId="1"/>
  </si>
  <si>
    <t>仁保JCT(広島呉道路)</t>
    <phoneticPr fontId="1"/>
  </si>
  <si>
    <t>JCT-広島県08</t>
    <rPh sb="4" eb="7">
      <t>ヒロシマケン</t>
    </rPh>
    <phoneticPr fontId="1"/>
  </si>
  <si>
    <t>広島JCT(山陽自動車道)</t>
    <rPh sb="0" eb="2">
      <t>ヒロシマ</t>
    </rPh>
    <phoneticPr fontId="1"/>
  </si>
  <si>
    <t>広島市安佐南区</t>
    <phoneticPr fontId="1"/>
  </si>
  <si>
    <t>JCT-広島県09</t>
    <rPh sb="4" eb="7">
      <t>ヒロシマケン</t>
    </rPh>
    <phoneticPr fontId="1"/>
  </si>
  <si>
    <t>広島北JCT(中国自動車道)</t>
    <rPh sb="0" eb="2">
      <t>ヒロシマ</t>
    </rPh>
    <rPh sb="2" eb="3">
      <t>キタ</t>
    </rPh>
    <rPh sb="7" eb="9">
      <t>チュウゴク</t>
    </rPh>
    <phoneticPr fontId="1"/>
  </si>
  <si>
    <t>広島市安佐北区</t>
    <phoneticPr fontId="1"/>
  </si>
  <si>
    <t>JCT-広島県10</t>
    <rPh sb="4" eb="7">
      <t>ヒロシマケン</t>
    </rPh>
    <phoneticPr fontId="1"/>
  </si>
  <si>
    <t>広島北JCT(広島自動車道)</t>
    <rPh sb="0" eb="2">
      <t>ヒロシマ</t>
    </rPh>
    <rPh sb="2" eb="3">
      <t>キタ</t>
    </rPh>
    <phoneticPr fontId="1"/>
  </si>
  <si>
    <t>JCT-広島県11</t>
    <rPh sb="4" eb="7">
      <t>ヒロシマケン</t>
    </rPh>
    <phoneticPr fontId="1"/>
  </si>
  <si>
    <t>千代田JCT(中国自動車道)</t>
    <rPh sb="0" eb="3">
      <t>チヨダ</t>
    </rPh>
    <phoneticPr fontId="1"/>
  </si>
  <si>
    <t>広島県山県郡北広島町</t>
    <phoneticPr fontId="1"/>
  </si>
  <si>
    <t>JCT-広島県12</t>
    <rPh sb="4" eb="7">
      <t>ヒロシマケン</t>
    </rPh>
    <phoneticPr fontId="1"/>
  </si>
  <si>
    <t>千代田JCT(浜田自動車道)</t>
    <rPh sb="0" eb="3">
      <t>チヨダ</t>
    </rPh>
    <phoneticPr fontId="1"/>
  </si>
  <si>
    <t>JCT-広島県13</t>
    <rPh sb="4" eb="7">
      <t>ヒロシマケン</t>
    </rPh>
    <phoneticPr fontId="1"/>
  </si>
  <si>
    <t>尾道JCT(尾道自動車道)</t>
    <rPh sb="0" eb="2">
      <t>オノミチ</t>
    </rPh>
    <phoneticPr fontId="1"/>
  </si>
  <si>
    <t>広島県尾道市</t>
    <phoneticPr fontId="1"/>
  </si>
  <si>
    <t>JCT-広島県14</t>
    <rPh sb="4" eb="7">
      <t>ヒロシマケン</t>
    </rPh>
    <phoneticPr fontId="1"/>
  </si>
  <si>
    <t>尾道JCT(山陽自動車道)</t>
    <rPh sb="0" eb="2">
      <t>オノミチ</t>
    </rPh>
    <phoneticPr fontId="1"/>
  </si>
  <si>
    <t>JCT-広島県15</t>
    <rPh sb="4" eb="7">
      <t>ヒロシマケン</t>
    </rPh>
    <phoneticPr fontId="1"/>
  </si>
  <si>
    <t>三次東JCT(尾道自動車道)</t>
    <rPh sb="0" eb="2">
      <t>ミヨシ</t>
    </rPh>
    <rPh sb="2" eb="3">
      <t>ヒガシ</t>
    </rPh>
    <rPh sb="7" eb="9">
      <t>オノミチ</t>
    </rPh>
    <phoneticPr fontId="1"/>
  </si>
  <si>
    <t>広島県三次市</t>
    <phoneticPr fontId="1"/>
  </si>
  <si>
    <t>JCT-広島県16</t>
    <rPh sb="4" eb="7">
      <t>ヒロシマケン</t>
    </rPh>
    <phoneticPr fontId="1"/>
  </si>
  <si>
    <t>三次東JCT(中国自動車道)</t>
    <rPh sb="0" eb="2">
      <t>ミヨシ</t>
    </rPh>
    <rPh sb="2" eb="3">
      <t>ヒガシ</t>
    </rPh>
    <phoneticPr fontId="1"/>
  </si>
  <si>
    <t>JCT-広島県17</t>
    <rPh sb="4" eb="7">
      <t>ヒロシマケン</t>
    </rPh>
    <phoneticPr fontId="1"/>
  </si>
  <si>
    <t>三次東JCT(松江自動車道)</t>
    <rPh sb="0" eb="2">
      <t>ミヨシ</t>
    </rPh>
    <rPh sb="2" eb="3">
      <t>ヒガシ</t>
    </rPh>
    <phoneticPr fontId="1"/>
  </si>
  <si>
    <t>JCT-広島県18</t>
    <rPh sb="4" eb="7">
      <t>ヒロシマケン</t>
    </rPh>
    <phoneticPr fontId="1"/>
  </si>
  <si>
    <t>高屋JCT(山陽自動車道)</t>
    <rPh sb="0" eb="2">
      <t>タカヤ</t>
    </rPh>
    <phoneticPr fontId="1"/>
  </si>
  <si>
    <t>広島県東広島市</t>
    <phoneticPr fontId="1"/>
  </si>
  <si>
    <t>JCT-広島県19</t>
    <rPh sb="4" eb="7">
      <t>ヒロシマケン</t>
    </rPh>
    <phoneticPr fontId="1"/>
  </si>
  <si>
    <t>廿日市JCT(山陽自動車道)</t>
    <rPh sb="0" eb="3">
      <t>ハツカイチ</t>
    </rPh>
    <phoneticPr fontId="1"/>
  </si>
  <si>
    <t>広島県廿日市市</t>
    <phoneticPr fontId="1"/>
  </si>
  <si>
    <t>JCT-広島県20</t>
    <rPh sb="4" eb="7">
      <t>ヒロシマケン</t>
    </rPh>
    <phoneticPr fontId="1"/>
  </si>
  <si>
    <t>廿日市JCT(広島岩国道路)</t>
    <rPh sb="0" eb="3">
      <t>ハツカイチ</t>
    </rPh>
    <phoneticPr fontId="1"/>
  </si>
  <si>
    <t>JCT-香川県01</t>
    <rPh sb="4" eb="7">
      <t>カガワケン</t>
    </rPh>
    <phoneticPr fontId="1"/>
  </si>
  <si>
    <t>坂出JCT(高松自動車道)</t>
    <rPh sb="0" eb="2">
      <t>サカイデ</t>
    </rPh>
    <phoneticPr fontId="1"/>
  </si>
  <si>
    <t>3602</t>
  </si>
  <si>
    <t>香川県丸亀市</t>
    <phoneticPr fontId="1"/>
  </si>
  <si>
    <t>JCT-香川県02</t>
    <rPh sb="4" eb="7">
      <t>カガワケン</t>
    </rPh>
    <phoneticPr fontId="1"/>
  </si>
  <si>
    <t>JCT-徳島県01</t>
    <rPh sb="4" eb="7">
      <t>トクシマケン</t>
    </rPh>
    <phoneticPr fontId="1"/>
  </si>
  <si>
    <t>徳島JCT(徳島自動車道)</t>
    <rPh sb="0" eb="2">
      <t>トクシマ</t>
    </rPh>
    <phoneticPr fontId="1"/>
  </si>
  <si>
    <t>JCT-徳島県02</t>
    <rPh sb="4" eb="7">
      <t>トクシマケン</t>
    </rPh>
    <phoneticPr fontId="1"/>
  </si>
  <si>
    <t>鳴門JCT(高松自動車道)</t>
    <rPh sb="0" eb="2">
      <t>ナルト</t>
    </rPh>
    <phoneticPr fontId="1"/>
  </si>
  <si>
    <t>JCT-徳島県03</t>
    <rPh sb="4" eb="7">
      <t>トクシマケン</t>
    </rPh>
    <phoneticPr fontId="1"/>
  </si>
  <si>
    <t>鳴門JCT(徳島自動車道)</t>
    <rPh sb="0" eb="2">
      <t>ナルト</t>
    </rPh>
    <phoneticPr fontId="1"/>
  </si>
  <si>
    <t>JCT-愛媛県01</t>
    <rPh sb="4" eb="7">
      <t>エヒメケン</t>
    </rPh>
    <phoneticPr fontId="1"/>
  </si>
  <si>
    <t>松山JCT(松山自動車道)</t>
    <rPh sb="0" eb="2">
      <t>マツヤマ</t>
    </rPh>
    <phoneticPr fontId="1"/>
  </si>
  <si>
    <t>3801</t>
  </si>
  <si>
    <t>JCT-愛媛県02</t>
    <rPh sb="4" eb="7">
      <t>エヒメケン</t>
    </rPh>
    <phoneticPr fontId="1"/>
  </si>
  <si>
    <t>いよ小松JCT(今治小松自動車道)</t>
    <rPh sb="2" eb="4">
      <t>コマツ</t>
    </rPh>
    <phoneticPr fontId="1"/>
  </si>
  <si>
    <t>JCT-愛媛県03</t>
    <rPh sb="4" eb="7">
      <t>エヒメケン</t>
    </rPh>
    <phoneticPr fontId="1"/>
  </si>
  <si>
    <t>いよ小松JCT(松山自動車道)</t>
    <rPh sb="2" eb="4">
      <t>コマツ</t>
    </rPh>
    <phoneticPr fontId="1"/>
  </si>
  <si>
    <t>JCT-愛媛県04</t>
    <rPh sb="4" eb="7">
      <t>エヒメケン</t>
    </rPh>
    <phoneticPr fontId="1"/>
  </si>
  <si>
    <t>川之江JCT(高知自動車道)</t>
    <rPh sb="0" eb="3">
      <t>カワノエ</t>
    </rPh>
    <phoneticPr fontId="1"/>
  </si>
  <si>
    <t>JCT-愛媛県05</t>
    <rPh sb="4" eb="7">
      <t>エヒメケン</t>
    </rPh>
    <phoneticPr fontId="1"/>
  </si>
  <si>
    <t>川之江JCT(高松自動車道)</t>
    <rPh sb="0" eb="3">
      <t>カワノエ</t>
    </rPh>
    <phoneticPr fontId="1"/>
  </si>
  <si>
    <t>JCT-愛媛県06</t>
    <rPh sb="4" eb="7">
      <t>エヒメケン</t>
    </rPh>
    <phoneticPr fontId="1"/>
  </si>
  <si>
    <t>川之江JCT(松山自動車道)</t>
    <rPh sb="0" eb="3">
      <t>カワノエ</t>
    </rPh>
    <phoneticPr fontId="1"/>
  </si>
  <si>
    <t>JCT-愛媛県07</t>
    <rPh sb="4" eb="7">
      <t>エヒメケン</t>
    </rPh>
    <phoneticPr fontId="1"/>
  </si>
  <si>
    <t>川之江東JCT(高知自動車道)</t>
    <rPh sb="0" eb="3">
      <t>カワノエ</t>
    </rPh>
    <rPh sb="3" eb="4">
      <t>ヒガシ</t>
    </rPh>
    <phoneticPr fontId="1"/>
  </si>
  <si>
    <t>JCT-愛媛県08</t>
    <rPh sb="4" eb="7">
      <t>エヒメケン</t>
    </rPh>
    <phoneticPr fontId="1"/>
  </si>
  <si>
    <t>川之江東JCT(徳島自動車道)</t>
    <rPh sb="0" eb="3">
      <t>カワノエ</t>
    </rPh>
    <rPh sb="3" eb="4">
      <t>ヒガシ</t>
    </rPh>
    <phoneticPr fontId="1"/>
  </si>
  <si>
    <t>JCT-愛媛県09</t>
    <rPh sb="4" eb="7">
      <t>エヒメケン</t>
    </rPh>
    <phoneticPr fontId="1"/>
  </si>
  <si>
    <t>川之江東JCT(松山自動車道)</t>
    <rPh sb="0" eb="3">
      <t>カワノエ</t>
    </rPh>
    <rPh sb="3" eb="4">
      <t>ヒガシ</t>
    </rPh>
    <phoneticPr fontId="1"/>
  </si>
  <si>
    <t>JCT-高知県01</t>
    <rPh sb="4" eb="6">
      <t>コウチ</t>
    </rPh>
    <rPh sb="6" eb="7">
      <t>ケン</t>
    </rPh>
    <phoneticPr fontId="1"/>
  </si>
  <si>
    <t>高知JCT(高知自動車道)</t>
    <rPh sb="0" eb="2">
      <t>コウチ</t>
    </rPh>
    <phoneticPr fontId="1"/>
  </si>
  <si>
    <t>3901</t>
  </si>
  <si>
    <t>高知県高知市</t>
    <phoneticPr fontId="1"/>
  </si>
  <si>
    <t>JCT-福岡県01</t>
    <phoneticPr fontId="1"/>
  </si>
  <si>
    <t>福岡IC(九州自動車道)</t>
    <rPh sb="0" eb="2">
      <t>フクオカ</t>
    </rPh>
    <phoneticPr fontId="1"/>
  </si>
  <si>
    <t>JCT-福岡県02</t>
  </si>
  <si>
    <t>貝塚JCT(福岡都市高速1号香椎線)</t>
    <rPh sb="0" eb="2">
      <t>カイヅカ</t>
    </rPh>
    <phoneticPr fontId="1"/>
  </si>
  <si>
    <t>JCT-福岡県03</t>
  </si>
  <si>
    <t>貝塚JCT(福岡都市高速4号粕屋線)</t>
    <rPh sb="0" eb="2">
      <t>カイヅカ</t>
    </rPh>
    <phoneticPr fontId="1"/>
  </si>
  <si>
    <t>JCT-福岡県04</t>
  </si>
  <si>
    <t>香椎浜(かしいはま)JCT(福岡都市高速1号香椎線)</t>
    <rPh sb="0" eb="1">
      <t>コウ</t>
    </rPh>
    <rPh sb="1" eb="2">
      <t>シイ</t>
    </rPh>
    <rPh sb="2" eb="3">
      <t>ハマ</t>
    </rPh>
    <phoneticPr fontId="1"/>
  </si>
  <si>
    <t>JCT-福岡県05</t>
  </si>
  <si>
    <t>香椎浜(かしいはま)JCT(福岡都市高速6号アイランドシティ線)</t>
    <rPh sb="0" eb="1">
      <t>コウ</t>
    </rPh>
    <rPh sb="1" eb="2">
      <t>シイ</t>
    </rPh>
    <rPh sb="2" eb="3">
      <t>ハマ</t>
    </rPh>
    <phoneticPr fontId="1"/>
  </si>
  <si>
    <t>JCT-福岡県06</t>
  </si>
  <si>
    <t>JCT-福岡県07</t>
  </si>
  <si>
    <t>千鳥橋JCT(福岡都市高速環状線)</t>
    <rPh sb="0" eb="3">
      <t>チドリバシ</t>
    </rPh>
    <phoneticPr fontId="1"/>
  </si>
  <si>
    <t>JCT-福岡県08</t>
  </si>
  <si>
    <t>千鳥橋JCT(福岡都市高速1号香椎線)</t>
    <rPh sb="0" eb="3">
      <t>チドリバシ</t>
    </rPh>
    <phoneticPr fontId="1"/>
  </si>
  <si>
    <t>福岡市東区</t>
    <rPh sb="3" eb="5">
      <t>ヒガシク</t>
    </rPh>
    <phoneticPr fontId="1"/>
  </si>
  <si>
    <t>JCT-福岡県09</t>
  </si>
  <si>
    <t>月隈(つきぐま)JCT(福岡都市高速2号太宰府線)</t>
    <rPh sb="0" eb="2">
      <t>ツキクマ</t>
    </rPh>
    <phoneticPr fontId="1"/>
  </si>
  <si>
    <t>JCT-福岡県10</t>
  </si>
  <si>
    <t>月隈(つきぐま)JCT(福岡都市高速環状線)</t>
    <phoneticPr fontId="1"/>
  </si>
  <si>
    <t>JCT-福岡県11</t>
  </si>
  <si>
    <t>豊(ゆたか)JCT(福岡都市高速環状線)</t>
    <rPh sb="0" eb="1">
      <t>ユタカ</t>
    </rPh>
    <phoneticPr fontId="1"/>
  </si>
  <si>
    <t>JCT-福岡県12</t>
  </si>
  <si>
    <t>豊(ゆたか)JCT(福岡都市高速3号空港線)</t>
    <rPh sb="0" eb="1">
      <t>ユタカ</t>
    </rPh>
    <phoneticPr fontId="1"/>
  </si>
  <si>
    <t>JCT-福岡県13</t>
  </si>
  <si>
    <t>愛宕JCT(北九州1号線)</t>
    <rPh sb="0" eb="2">
      <t>アタゴ</t>
    </rPh>
    <phoneticPr fontId="1"/>
  </si>
  <si>
    <t>JCT-福岡県14</t>
  </si>
  <si>
    <t>愛宕JCT(北九州3号線)</t>
    <rPh sb="0" eb="2">
      <t>アタゴ</t>
    </rPh>
    <phoneticPr fontId="1"/>
  </si>
  <si>
    <t>JCT-福岡県15</t>
  </si>
  <si>
    <t>紫川(むらさきがわ)JCT(北九州1号線)</t>
    <rPh sb="0" eb="1">
      <t>ムラサキ</t>
    </rPh>
    <rPh sb="1" eb="2">
      <t>カワ</t>
    </rPh>
    <phoneticPr fontId="1"/>
  </si>
  <si>
    <t>JCT-福岡県16</t>
  </si>
  <si>
    <t>紫川(むらさきがわ)JCT(北九州4号線)</t>
    <rPh sb="0" eb="1">
      <t>ムラサキ</t>
    </rPh>
    <rPh sb="1" eb="2">
      <t>カワ</t>
    </rPh>
    <phoneticPr fontId="1"/>
  </si>
  <si>
    <t>JCT-福岡県17</t>
  </si>
  <si>
    <t>東港(ひがしみなと)JCT(北九州2号線)</t>
    <rPh sb="0" eb="1">
      <t>トウ</t>
    </rPh>
    <rPh sb="1" eb="2">
      <t>ミナト</t>
    </rPh>
    <phoneticPr fontId="1"/>
  </si>
  <si>
    <t>JCT-福岡県18</t>
  </si>
  <si>
    <t>東港(ひがしみなと)JCT(北九州3号線)</t>
    <rPh sb="0" eb="1">
      <t>トウ</t>
    </rPh>
    <rPh sb="1" eb="2">
      <t>ミナト</t>
    </rPh>
    <phoneticPr fontId="1"/>
  </si>
  <si>
    <t>JCT-福岡県19</t>
  </si>
  <si>
    <t>福重(ふくしげ)JCT(福岡都市高速環状線)</t>
    <rPh sb="0" eb="2">
      <t>フクシゲ</t>
    </rPh>
    <phoneticPr fontId="1"/>
  </si>
  <si>
    <t>JCT-福岡県20</t>
  </si>
  <si>
    <t>福重(ふくしげ)JCT(福岡前原道路)</t>
    <rPh sb="0" eb="2">
      <t>フクシゲ</t>
    </rPh>
    <phoneticPr fontId="1"/>
  </si>
  <si>
    <t>JCT-福岡県21</t>
  </si>
  <si>
    <t>門司IC(関門橋)</t>
    <rPh sb="0" eb="2">
      <t>モジ</t>
    </rPh>
    <phoneticPr fontId="1"/>
  </si>
  <si>
    <t>JCT-福岡県22</t>
  </si>
  <si>
    <t>門司IC(九州自動車道)</t>
    <rPh sb="0" eb="2">
      <t>モジ</t>
    </rPh>
    <phoneticPr fontId="1"/>
  </si>
  <si>
    <t>JCT-福岡県23</t>
  </si>
  <si>
    <t>門司IC(北九州4号線)</t>
    <rPh sb="0" eb="2">
      <t>モジ</t>
    </rPh>
    <phoneticPr fontId="1"/>
  </si>
  <si>
    <t>JCT-福岡県24</t>
  </si>
  <si>
    <t>JCT-福岡県25</t>
  </si>
  <si>
    <t>北九州JCT(九州自動車道)</t>
    <rPh sb="0" eb="3">
      <t>キタキュウシュウ</t>
    </rPh>
    <phoneticPr fontId="1"/>
  </si>
  <si>
    <t>402105</t>
    <phoneticPr fontId="1"/>
  </si>
  <si>
    <t>北九州市小倉南区</t>
    <phoneticPr fontId="1"/>
  </si>
  <si>
    <t>JCT-福岡県26</t>
  </si>
  <si>
    <t>北九州JCT(東九州自動車道)</t>
    <rPh sb="0" eb="3">
      <t>キタキュウシュウ</t>
    </rPh>
    <phoneticPr fontId="1"/>
  </si>
  <si>
    <t>JCT-福岡県27</t>
  </si>
  <si>
    <t>小倉東IC(九州自動車道)</t>
    <rPh sb="0" eb="3">
      <t>コクラヒガシ</t>
    </rPh>
    <phoneticPr fontId="1"/>
  </si>
  <si>
    <t>JCT-福岡県28</t>
  </si>
  <si>
    <t>小倉東JCT(九州自動車道)</t>
    <rPh sb="0" eb="2">
      <t>コクラ</t>
    </rPh>
    <rPh sb="2" eb="3">
      <t>ヒガシ</t>
    </rPh>
    <phoneticPr fontId="1"/>
  </si>
  <si>
    <t>JCT-福岡県29</t>
  </si>
  <si>
    <t>大谷JCT(北九州4号線)</t>
    <phoneticPr fontId="1"/>
  </si>
  <si>
    <t>JCT-福岡県30</t>
  </si>
  <si>
    <t>大谷JCT(北九州5号線 )</t>
    <phoneticPr fontId="1"/>
  </si>
  <si>
    <t>JCT-福岡県31</t>
  </si>
  <si>
    <t>八幡IC(九州自動車道)</t>
    <rPh sb="0" eb="2">
      <t>ヤハタ</t>
    </rPh>
    <phoneticPr fontId="1"/>
  </si>
  <si>
    <t>JCT-福岡県32</t>
  </si>
  <si>
    <t>八幡IC(JCT)(北九州4号線)</t>
    <phoneticPr fontId="1"/>
  </si>
  <si>
    <t>JCT-福岡県33</t>
  </si>
  <si>
    <t>鳥栖JCT(大分自動車道)</t>
    <rPh sb="0" eb="2">
      <t>トス</t>
    </rPh>
    <rPh sb="6" eb="8">
      <t>オオイタ</t>
    </rPh>
    <rPh sb="8" eb="12">
      <t>ジドウシャドウ</t>
    </rPh>
    <phoneticPr fontId="1"/>
  </si>
  <si>
    <t>福岡県小郡市</t>
    <phoneticPr fontId="1"/>
  </si>
  <si>
    <t>JCT-福岡県34</t>
  </si>
  <si>
    <t>大宰府(だざいふ)IC(九州自動車道)</t>
    <rPh sb="0" eb="3">
      <t>ダザイフ</t>
    </rPh>
    <phoneticPr fontId="1"/>
  </si>
  <si>
    <t>福岡県大野城市</t>
  </si>
  <si>
    <t>JCT-福岡県35</t>
  </si>
  <si>
    <t>JCT-佐賀県01</t>
    <phoneticPr fontId="1"/>
  </si>
  <si>
    <t>鳥栖IC(九州横断自動車道)</t>
    <rPh sb="0" eb="2">
      <t>トス</t>
    </rPh>
    <phoneticPr fontId="1"/>
  </si>
  <si>
    <t xml:space="preserve">4103 </t>
  </si>
  <si>
    <t>佐賀県鳥栖市</t>
  </si>
  <si>
    <t>JCT-佐賀県02</t>
  </si>
  <si>
    <t>鳥栖JCT(九州自動車道)</t>
    <rPh sb="0" eb="2">
      <t>トス</t>
    </rPh>
    <phoneticPr fontId="1"/>
  </si>
  <si>
    <t>JCT-佐賀県03</t>
  </si>
  <si>
    <t>鳥栖JCT(長崎自動車道)</t>
    <rPh sb="0" eb="2">
      <t>トス</t>
    </rPh>
    <phoneticPr fontId="1"/>
  </si>
  <si>
    <t>JCT-佐賀県04</t>
  </si>
  <si>
    <t>武雄JCT(長崎自動車道)</t>
    <rPh sb="0" eb="2">
      <t>タケオ</t>
    </rPh>
    <phoneticPr fontId="1"/>
  </si>
  <si>
    <t>JCT-佐賀県05</t>
  </si>
  <si>
    <t>武雄JCT(西九州自動車道)</t>
    <rPh sb="0" eb="2">
      <t>タケオ</t>
    </rPh>
    <phoneticPr fontId="1"/>
  </si>
  <si>
    <t>JCT-佐賀県06</t>
  </si>
  <si>
    <t>武雄南IC(西九州自動車道)</t>
    <rPh sb="0" eb="2">
      <t>タケオ</t>
    </rPh>
    <rPh sb="2" eb="3">
      <t>ミナミ</t>
    </rPh>
    <phoneticPr fontId="1"/>
  </si>
  <si>
    <t>JCT-長崎県01</t>
    <rPh sb="4" eb="6">
      <t>ナガサキ</t>
    </rPh>
    <phoneticPr fontId="1"/>
  </si>
  <si>
    <t>川平IC(長崎バイパス)</t>
    <rPh sb="0" eb="2">
      <t>カワヒラ</t>
    </rPh>
    <phoneticPr fontId="1"/>
  </si>
  <si>
    <t>4201</t>
  </si>
  <si>
    <t>JCT-長崎県02</t>
    <rPh sb="4" eb="6">
      <t>ナガサキ</t>
    </rPh>
    <phoneticPr fontId="1"/>
  </si>
  <si>
    <t>長崎IC(長崎自動車道)</t>
    <rPh sb="0" eb="2">
      <t>ナガサキ</t>
    </rPh>
    <rPh sb="5" eb="7">
      <t>ナガサキ</t>
    </rPh>
    <rPh sb="7" eb="11">
      <t>ジドウシャドウ</t>
    </rPh>
    <phoneticPr fontId="1"/>
  </si>
  <si>
    <t>JCT-長崎県03</t>
    <rPh sb="4" eb="6">
      <t>ナガサキ</t>
    </rPh>
    <phoneticPr fontId="1"/>
  </si>
  <si>
    <t>長崎多良見IC(長崎自動車道)</t>
    <rPh sb="0" eb="2">
      <t>ナガサキ</t>
    </rPh>
    <rPh sb="2" eb="5">
      <t>タラミ</t>
    </rPh>
    <phoneticPr fontId="1"/>
  </si>
  <si>
    <t>長崎県長崎市</t>
    <phoneticPr fontId="1"/>
  </si>
  <si>
    <t>JCT-長崎県04</t>
    <rPh sb="4" eb="6">
      <t>ナガサキ</t>
    </rPh>
    <phoneticPr fontId="1"/>
  </si>
  <si>
    <t>長崎バイパス分岐(長崎バイパス)</t>
    <phoneticPr fontId="1"/>
  </si>
  <si>
    <t>JCT-長崎県05</t>
    <rPh sb="4" eb="6">
      <t>ナガサキ</t>
    </rPh>
    <phoneticPr fontId="1"/>
  </si>
  <si>
    <t>佐世保大塔IC(西九州自動車道)</t>
    <rPh sb="0" eb="3">
      <t>サセボ</t>
    </rPh>
    <rPh sb="3" eb="5">
      <t>ダイトウ</t>
    </rPh>
    <rPh sb="8" eb="9">
      <t>ニシ</t>
    </rPh>
    <rPh sb="9" eb="11">
      <t>キュウシュウ</t>
    </rPh>
    <phoneticPr fontId="1"/>
  </si>
  <si>
    <t>JCT-長崎県06</t>
    <rPh sb="4" eb="6">
      <t>ナガサキ</t>
    </rPh>
    <phoneticPr fontId="1"/>
  </si>
  <si>
    <t>JCT-熊本県01</t>
    <rPh sb="4" eb="7">
      <t>クマモトケン</t>
    </rPh>
    <phoneticPr fontId="1"/>
  </si>
  <si>
    <t>嘉島(かしま)JCT(九州自動車道)</t>
    <rPh sb="0" eb="2">
      <t>カシマ</t>
    </rPh>
    <phoneticPr fontId="1"/>
  </si>
  <si>
    <t>43005A</t>
  </si>
  <si>
    <t>熊本県上益城郡嘉島町</t>
  </si>
  <si>
    <t>JCT-熊本県02</t>
    <rPh sb="4" eb="7">
      <t>クマモトケン</t>
    </rPh>
    <phoneticPr fontId="1"/>
  </si>
  <si>
    <t>嘉島(かしま)JCT(九州中央自動車道)</t>
    <rPh sb="0" eb="2">
      <t>カシマ</t>
    </rPh>
    <rPh sb="13" eb="15">
      <t>チュウオウ</t>
    </rPh>
    <phoneticPr fontId="1"/>
  </si>
  <si>
    <t>JCT-熊本県03</t>
    <rPh sb="4" eb="7">
      <t>クマモトケン</t>
    </rPh>
    <phoneticPr fontId="1"/>
  </si>
  <si>
    <t>八代(やつしろ)JCT(九州自動車道)</t>
    <rPh sb="0" eb="2">
      <t>ヤツシロ</t>
    </rPh>
    <phoneticPr fontId="1"/>
  </si>
  <si>
    <t>JCT-熊本県04</t>
    <rPh sb="4" eb="7">
      <t>クマモトケン</t>
    </rPh>
    <phoneticPr fontId="1"/>
  </si>
  <si>
    <t>八代(やつしろ)JCT(南九州自動車道)</t>
    <rPh sb="0" eb="2">
      <t>ヤツシロ</t>
    </rPh>
    <rPh sb="12" eb="13">
      <t>ミナミ</t>
    </rPh>
    <phoneticPr fontId="1"/>
  </si>
  <si>
    <t>JCT-大分県01</t>
    <rPh sb="4" eb="6">
      <t>オオイタ</t>
    </rPh>
    <rPh sb="6" eb="7">
      <t>ケン</t>
    </rPh>
    <phoneticPr fontId="1"/>
  </si>
  <si>
    <t>速見(はやみ)JCT(東九州自動車道)</t>
    <rPh sb="0" eb="2">
      <t>ハヤミ</t>
    </rPh>
    <phoneticPr fontId="1"/>
  </si>
  <si>
    <t>JCT-大分県02</t>
    <rPh sb="4" eb="6">
      <t>オオイタ</t>
    </rPh>
    <rPh sb="6" eb="7">
      <t>ケン</t>
    </rPh>
    <phoneticPr fontId="1"/>
  </si>
  <si>
    <t>日出JCT(大分自動車道)</t>
    <rPh sb="0" eb="1">
      <t>ヒ</t>
    </rPh>
    <rPh sb="1" eb="2">
      <t>デ</t>
    </rPh>
    <phoneticPr fontId="1"/>
  </si>
  <si>
    <t>JCT-大分県03</t>
    <rPh sb="4" eb="6">
      <t>オオイタ</t>
    </rPh>
    <rPh sb="6" eb="7">
      <t>ケン</t>
    </rPh>
    <phoneticPr fontId="1"/>
  </si>
  <si>
    <t>藤原JCT(大分空港道路)</t>
    <phoneticPr fontId="1"/>
  </si>
  <si>
    <t>JCT-大分県04</t>
    <rPh sb="4" eb="6">
      <t>オオイタ</t>
    </rPh>
    <rPh sb="6" eb="7">
      <t>ケン</t>
    </rPh>
    <phoneticPr fontId="1"/>
  </si>
  <si>
    <t>4411</t>
  </si>
  <si>
    <t>大分県杵築市</t>
  </si>
  <si>
    <t>清武(きよたけ)JCT(東九州自動車道)</t>
    <rPh sb="0" eb="2">
      <t>キヨタケ</t>
    </rPh>
    <phoneticPr fontId="1"/>
  </si>
  <si>
    <t>清武(きよたけ)JCT(宮崎自動車道)</t>
    <rPh sb="0" eb="2">
      <t>キヨタケ</t>
    </rPh>
    <phoneticPr fontId="1"/>
  </si>
  <si>
    <t>延岡IC(JCT)(延岡南道路)</t>
    <phoneticPr fontId="1"/>
  </si>
  <si>
    <t>4503</t>
    <phoneticPr fontId="1"/>
  </si>
  <si>
    <t>宮崎県延岡I市</t>
    <phoneticPr fontId="1"/>
  </si>
  <si>
    <t>えびのJCT(九州自動車道)</t>
    <phoneticPr fontId="1"/>
  </si>
  <si>
    <t>えびのJCT(宮崎自動車道)</t>
    <phoneticPr fontId="1"/>
  </si>
  <si>
    <t>JCT-鹿児島県01</t>
    <rPh sb="4" eb="8">
      <t>カゴシマケン</t>
    </rPh>
    <phoneticPr fontId="1"/>
  </si>
  <si>
    <t>鹿児島IC(九州自動車道)</t>
    <rPh sb="0" eb="3">
      <t>カゴシマ</t>
    </rPh>
    <phoneticPr fontId="1"/>
  </si>
  <si>
    <t>4601</t>
  </si>
  <si>
    <t>JCT-鹿児島県02</t>
    <rPh sb="4" eb="8">
      <t>カゴシマケン</t>
    </rPh>
    <phoneticPr fontId="1"/>
  </si>
  <si>
    <t>鹿児島西IC((南九州自動車道)</t>
    <rPh sb="0" eb="3">
      <t>カゴシマ</t>
    </rPh>
    <rPh sb="3" eb="4">
      <t>ニシ</t>
    </rPh>
    <rPh sb="8" eb="9">
      <t>ミナミ</t>
    </rPh>
    <rPh sb="14" eb="15">
      <t>ドウ</t>
    </rPh>
    <phoneticPr fontId="1"/>
  </si>
  <si>
    <t>JCT-鹿児島県03</t>
    <rPh sb="4" eb="8">
      <t>カゴシマケン</t>
    </rPh>
    <phoneticPr fontId="1"/>
  </si>
  <si>
    <t>鹿屋串良(かのや くしら)JCT(東九州自動車道)</t>
    <rPh sb="0" eb="2">
      <t>カノヤ</t>
    </rPh>
    <rPh sb="2" eb="4">
      <t>クシラ</t>
    </rPh>
    <phoneticPr fontId="1"/>
  </si>
  <si>
    <t>JCT-鹿児島県04</t>
    <rPh sb="4" eb="8">
      <t>カゴシマケン</t>
    </rPh>
    <phoneticPr fontId="1"/>
  </si>
  <si>
    <t>加治木(かじき)JCT(九州自動車道)</t>
    <rPh sb="0" eb="3">
      <t>カジキ</t>
    </rPh>
    <phoneticPr fontId="1"/>
  </si>
  <si>
    <t>JCT-鹿児島県05</t>
    <rPh sb="4" eb="8">
      <t>カゴシマケン</t>
    </rPh>
    <phoneticPr fontId="1"/>
  </si>
  <si>
    <t>加治木(かじき)JCT(隼人道路)</t>
    <rPh sb="0" eb="3">
      <t>カジキ</t>
    </rPh>
    <phoneticPr fontId="1"/>
  </si>
  <si>
    <t>JCT-沖縄県01</t>
    <rPh sb="4" eb="7">
      <t>オキナワケン</t>
    </rPh>
    <phoneticPr fontId="1"/>
  </si>
  <si>
    <t>西原JCT(沖縄自動車道)</t>
    <rPh sb="0" eb="2">
      <t>ニシハラ</t>
    </rPh>
    <phoneticPr fontId="1"/>
  </si>
  <si>
    <t>宮崎県宮崎市</t>
    <phoneticPr fontId="1"/>
  </si>
  <si>
    <t>JCT-宮崎県01</t>
    <phoneticPr fontId="1"/>
  </si>
  <si>
    <t>JCT-宮崎県02</t>
  </si>
  <si>
    <t>JCT-宮崎県03</t>
  </si>
  <si>
    <t>JCT-宮崎県04</t>
  </si>
  <si>
    <t>JCT-宮崎県05</t>
  </si>
  <si>
    <t>飯田山本IC(中央自動車道)</t>
    <rPh sb="0" eb="2">
      <t>イイダ</t>
    </rPh>
    <rPh sb="2" eb="4">
      <t>ヤマモト</t>
    </rPh>
    <phoneticPr fontId="1"/>
  </si>
  <si>
    <t>竹橋JCT(首都5号池袋線)</t>
    <phoneticPr fontId="1"/>
  </si>
  <si>
    <t>葛西JCT(首都中央環状線）</t>
    <phoneticPr fontId="1"/>
  </si>
  <si>
    <t>千葉東JCT(京葉道路)</t>
    <rPh sb="0" eb="2">
      <t>チバ</t>
    </rPh>
    <rPh sb="2" eb="3">
      <t>ヒガシ</t>
    </rPh>
    <phoneticPr fontId="1"/>
  </si>
  <si>
    <t xml:space="preserve"> </t>
    <phoneticPr fontId="1"/>
  </si>
  <si>
    <t>JCTアワード　交信リスト(Ver 4.00)</t>
    <rPh sb="8" eb="10">
      <t>コウシン</t>
    </rPh>
    <phoneticPr fontId="2"/>
  </si>
  <si>
    <t>2024/7/04  Ver4.00</t>
    <phoneticPr fontId="2"/>
  </si>
  <si>
    <t>400101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</si>
</sst>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yyyy/m/d;@"/>
  </numFmts>
  <fonts count="1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rgb="FF202124"/>
      <name val="ＭＳ Ｐゴシック"/>
      <family val="3"/>
      <charset val="128"/>
    </font>
    <font>
      <sz val="11"/>
      <color rgb="FF2021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49" fontId="4" fillId="0" borderId="0" xfId="0" applyNumberFormat="1" applyFont="1">
      <alignment vertical="center"/>
    </xf>
    <xf numFmtId="176" fontId="9" fillId="0" borderId="0" xfId="0" applyNumberFormat="1" applyFont="1" applyAlignment="1"/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2" fillId="0" borderId="3" xfId="0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77" fontId="4" fillId="0" borderId="9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77" fontId="4" fillId="0" borderId="12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176" fontId="13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>
      <alignment vertical="center"/>
    </xf>
    <xf numFmtId="177" fontId="4" fillId="0" borderId="12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15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4" fillId="0" borderId="0" xfId="0" applyFont="1" applyAlignment="1"/>
    <xf numFmtId="0" fontId="6" fillId="0" borderId="9" xfId="0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49" fontId="6" fillId="0" borderId="12" xfId="0" applyNumberFormat="1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/>
    </xf>
    <xf numFmtId="49" fontId="6" fillId="0" borderId="15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4"/>
  <sheetViews>
    <sheetView tabSelected="1" topLeftCell="A565" workbookViewId="0">
      <selection activeCell="L567" sqref="L567"/>
    </sheetView>
  </sheetViews>
  <sheetFormatPr defaultColWidth="9" defaultRowHeight="14.25"/>
  <cols>
    <col min="1" max="1" width="3.25" style="5" customWidth="1"/>
    <col min="2" max="2" width="15.75" style="1" customWidth="1"/>
    <col min="3" max="3" width="24.625" style="4" customWidth="1"/>
    <col min="4" max="4" width="12.5" style="7" customWidth="1"/>
    <col min="5" max="5" width="28.5" style="1" customWidth="1"/>
    <col min="6" max="6" width="6.125" style="5" customWidth="1"/>
    <col min="7" max="7" width="11.25" style="1" customWidth="1"/>
    <col min="8" max="8" width="11.125" style="9" customWidth="1"/>
    <col min="9" max="9" width="8" style="10" customWidth="1"/>
    <col min="10" max="10" width="6.375" style="11" customWidth="1"/>
    <col min="11" max="11" width="6.625" style="11" customWidth="1"/>
    <col min="12" max="12" width="10.25" style="1" customWidth="1"/>
    <col min="13" max="13" width="9.875" style="1" hidden="1" customWidth="1"/>
    <col min="14" max="256" width="9" style="1"/>
    <col min="257" max="257" width="3.25" style="1" customWidth="1"/>
    <col min="258" max="258" width="21" style="1" customWidth="1"/>
    <col min="259" max="259" width="34.125" style="1" customWidth="1"/>
    <col min="260" max="260" width="12.625" style="1" customWidth="1"/>
    <col min="261" max="261" width="28.875" style="1" customWidth="1"/>
    <col min="262" max="262" width="6.125" style="1" customWidth="1"/>
    <col min="263" max="263" width="11.25" style="1" customWidth="1"/>
    <col min="264" max="264" width="11.125" style="1" customWidth="1"/>
    <col min="265" max="265" width="8" style="1" customWidth="1"/>
    <col min="266" max="266" width="6.375" style="1" customWidth="1"/>
    <col min="267" max="267" width="6.625" style="1" customWidth="1"/>
    <col min="268" max="268" width="10.25" style="1" customWidth="1"/>
    <col min="269" max="269" width="0" style="1" hidden="1" customWidth="1"/>
    <col min="270" max="512" width="9" style="1"/>
    <col min="513" max="513" width="3.25" style="1" customWidth="1"/>
    <col min="514" max="514" width="21" style="1" customWidth="1"/>
    <col min="515" max="515" width="34.125" style="1" customWidth="1"/>
    <col min="516" max="516" width="12.625" style="1" customWidth="1"/>
    <col min="517" max="517" width="28.875" style="1" customWidth="1"/>
    <col min="518" max="518" width="6.125" style="1" customWidth="1"/>
    <col min="519" max="519" width="11.25" style="1" customWidth="1"/>
    <col min="520" max="520" width="11.125" style="1" customWidth="1"/>
    <col min="521" max="521" width="8" style="1" customWidth="1"/>
    <col min="522" max="522" width="6.375" style="1" customWidth="1"/>
    <col min="523" max="523" width="6.625" style="1" customWidth="1"/>
    <col min="524" max="524" width="10.25" style="1" customWidth="1"/>
    <col min="525" max="525" width="0" style="1" hidden="1" customWidth="1"/>
    <col min="526" max="768" width="9" style="1"/>
    <col min="769" max="769" width="3.25" style="1" customWidth="1"/>
    <col min="770" max="770" width="21" style="1" customWidth="1"/>
    <col min="771" max="771" width="34.125" style="1" customWidth="1"/>
    <col min="772" max="772" width="12.625" style="1" customWidth="1"/>
    <col min="773" max="773" width="28.875" style="1" customWidth="1"/>
    <col min="774" max="774" width="6.125" style="1" customWidth="1"/>
    <col min="775" max="775" width="11.25" style="1" customWidth="1"/>
    <col min="776" max="776" width="11.125" style="1" customWidth="1"/>
    <col min="777" max="777" width="8" style="1" customWidth="1"/>
    <col min="778" max="778" width="6.375" style="1" customWidth="1"/>
    <col min="779" max="779" width="6.625" style="1" customWidth="1"/>
    <col min="780" max="780" width="10.25" style="1" customWidth="1"/>
    <col min="781" max="781" width="0" style="1" hidden="1" customWidth="1"/>
    <col min="782" max="1024" width="9" style="1"/>
    <col min="1025" max="1025" width="3.25" style="1" customWidth="1"/>
    <col min="1026" max="1026" width="21" style="1" customWidth="1"/>
    <col min="1027" max="1027" width="34.125" style="1" customWidth="1"/>
    <col min="1028" max="1028" width="12.625" style="1" customWidth="1"/>
    <col min="1029" max="1029" width="28.875" style="1" customWidth="1"/>
    <col min="1030" max="1030" width="6.125" style="1" customWidth="1"/>
    <col min="1031" max="1031" width="11.25" style="1" customWidth="1"/>
    <col min="1032" max="1032" width="11.125" style="1" customWidth="1"/>
    <col min="1033" max="1033" width="8" style="1" customWidth="1"/>
    <col min="1034" max="1034" width="6.375" style="1" customWidth="1"/>
    <col min="1035" max="1035" width="6.625" style="1" customWidth="1"/>
    <col min="1036" max="1036" width="10.25" style="1" customWidth="1"/>
    <col min="1037" max="1037" width="0" style="1" hidden="1" customWidth="1"/>
    <col min="1038" max="1280" width="9" style="1"/>
    <col min="1281" max="1281" width="3.25" style="1" customWidth="1"/>
    <col min="1282" max="1282" width="21" style="1" customWidth="1"/>
    <col min="1283" max="1283" width="34.125" style="1" customWidth="1"/>
    <col min="1284" max="1284" width="12.625" style="1" customWidth="1"/>
    <col min="1285" max="1285" width="28.875" style="1" customWidth="1"/>
    <col min="1286" max="1286" width="6.125" style="1" customWidth="1"/>
    <col min="1287" max="1287" width="11.25" style="1" customWidth="1"/>
    <col min="1288" max="1288" width="11.125" style="1" customWidth="1"/>
    <col min="1289" max="1289" width="8" style="1" customWidth="1"/>
    <col min="1290" max="1290" width="6.375" style="1" customWidth="1"/>
    <col min="1291" max="1291" width="6.625" style="1" customWidth="1"/>
    <col min="1292" max="1292" width="10.25" style="1" customWidth="1"/>
    <col min="1293" max="1293" width="0" style="1" hidden="1" customWidth="1"/>
    <col min="1294" max="1536" width="9" style="1"/>
    <col min="1537" max="1537" width="3.25" style="1" customWidth="1"/>
    <col min="1538" max="1538" width="21" style="1" customWidth="1"/>
    <col min="1539" max="1539" width="34.125" style="1" customWidth="1"/>
    <col min="1540" max="1540" width="12.625" style="1" customWidth="1"/>
    <col min="1541" max="1541" width="28.875" style="1" customWidth="1"/>
    <col min="1542" max="1542" width="6.125" style="1" customWidth="1"/>
    <col min="1543" max="1543" width="11.25" style="1" customWidth="1"/>
    <col min="1544" max="1544" width="11.125" style="1" customWidth="1"/>
    <col min="1545" max="1545" width="8" style="1" customWidth="1"/>
    <col min="1546" max="1546" width="6.375" style="1" customWidth="1"/>
    <col min="1547" max="1547" width="6.625" style="1" customWidth="1"/>
    <col min="1548" max="1548" width="10.25" style="1" customWidth="1"/>
    <col min="1549" max="1549" width="0" style="1" hidden="1" customWidth="1"/>
    <col min="1550" max="1792" width="9" style="1"/>
    <col min="1793" max="1793" width="3.25" style="1" customWidth="1"/>
    <col min="1794" max="1794" width="21" style="1" customWidth="1"/>
    <col min="1795" max="1795" width="34.125" style="1" customWidth="1"/>
    <col min="1796" max="1796" width="12.625" style="1" customWidth="1"/>
    <col min="1797" max="1797" width="28.875" style="1" customWidth="1"/>
    <col min="1798" max="1798" width="6.125" style="1" customWidth="1"/>
    <col min="1799" max="1799" width="11.25" style="1" customWidth="1"/>
    <col min="1800" max="1800" width="11.125" style="1" customWidth="1"/>
    <col min="1801" max="1801" width="8" style="1" customWidth="1"/>
    <col min="1802" max="1802" width="6.375" style="1" customWidth="1"/>
    <col min="1803" max="1803" width="6.625" style="1" customWidth="1"/>
    <col min="1804" max="1804" width="10.25" style="1" customWidth="1"/>
    <col min="1805" max="1805" width="0" style="1" hidden="1" customWidth="1"/>
    <col min="1806" max="2048" width="9" style="1"/>
    <col min="2049" max="2049" width="3.25" style="1" customWidth="1"/>
    <col min="2050" max="2050" width="21" style="1" customWidth="1"/>
    <col min="2051" max="2051" width="34.125" style="1" customWidth="1"/>
    <col min="2052" max="2052" width="12.625" style="1" customWidth="1"/>
    <col min="2053" max="2053" width="28.875" style="1" customWidth="1"/>
    <col min="2054" max="2054" width="6.125" style="1" customWidth="1"/>
    <col min="2055" max="2055" width="11.25" style="1" customWidth="1"/>
    <col min="2056" max="2056" width="11.125" style="1" customWidth="1"/>
    <col min="2057" max="2057" width="8" style="1" customWidth="1"/>
    <col min="2058" max="2058" width="6.375" style="1" customWidth="1"/>
    <col min="2059" max="2059" width="6.625" style="1" customWidth="1"/>
    <col min="2060" max="2060" width="10.25" style="1" customWidth="1"/>
    <col min="2061" max="2061" width="0" style="1" hidden="1" customWidth="1"/>
    <col min="2062" max="2304" width="9" style="1"/>
    <col min="2305" max="2305" width="3.25" style="1" customWidth="1"/>
    <col min="2306" max="2306" width="21" style="1" customWidth="1"/>
    <col min="2307" max="2307" width="34.125" style="1" customWidth="1"/>
    <col min="2308" max="2308" width="12.625" style="1" customWidth="1"/>
    <col min="2309" max="2309" width="28.875" style="1" customWidth="1"/>
    <col min="2310" max="2310" width="6.125" style="1" customWidth="1"/>
    <col min="2311" max="2311" width="11.25" style="1" customWidth="1"/>
    <col min="2312" max="2312" width="11.125" style="1" customWidth="1"/>
    <col min="2313" max="2313" width="8" style="1" customWidth="1"/>
    <col min="2314" max="2314" width="6.375" style="1" customWidth="1"/>
    <col min="2315" max="2315" width="6.625" style="1" customWidth="1"/>
    <col min="2316" max="2316" width="10.25" style="1" customWidth="1"/>
    <col min="2317" max="2317" width="0" style="1" hidden="1" customWidth="1"/>
    <col min="2318" max="2560" width="9" style="1"/>
    <col min="2561" max="2561" width="3.25" style="1" customWidth="1"/>
    <col min="2562" max="2562" width="21" style="1" customWidth="1"/>
    <col min="2563" max="2563" width="34.125" style="1" customWidth="1"/>
    <col min="2564" max="2564" width="12.625" style="1" customWidth="1"/>
    <col min="2565" max="2565" width="28.875" style="1" customWidth="1"/>
    <col min="2566" max="2566" width="6.125" style="1" customWidth="1"/>
    <col min="2567" max="2567" width="11.25" style="1" customWidth="1"/>
    <col min="2568" max="2568" width="11.125" style="1" customWidth="1"/>
    <col min="2569" max="2569" width="8" style="1" customWidth="1"/>
    <col min="2570" max="2570" width="6.375" style="1" customWidth="1"/>
    <col min="2571" max="2571" width="6.625" style="1" customWidth="1"/>
    <col min="2572" max="2572" width="10.25" style="1" customWidth="1"/>
    <col min="2573" max="2573" width="0" style="1" hidden="1" customWidth="1"/>
    <col min="2574" max="2816" width="9" style="1"/>
    <col min="2817" max="2817" width="3.25" style="1" customWidth="1"/>
    <col min="2818" max="2818" width="21" style="1" customWidth="1"/>
    <col min="2819" max="2819" width="34.125" style="1" customWidth="1"/>
    <col min="2820" max="2820" width="12.625" style="1" customWidth="1"/>
    <col min="2821" max="2821" width="28.875" style="1" customWidth="1"/>
    <col min="2822" max="2822" width="6.125" style="1" customWidth="1"/>
    <col min="2823" max="2823" width="11.25" style="1" customWidth="1"/>
    <col min="2824" max="2824" width="11.125" style="1" customWidth="1"/>
    <col min="2825" max="2825" width="8" style="1" customWidth="1"/>
    <col min="2826" max="2826" width="6.375" style="1" customWidth="1"/>
    <col min="2827" max="2827" width="6.625" style="1" customWidth="1"/>
    <col min="2828" max="2828" width="10.25" style="1" customWidth="1"/>
    <col min="2829" max="2829" width="0" style="1" hidden="1" customWidth="1"/>
    <col min="2830" max="3072" width="9" style="1"/>
    <col min="3073" max="3073" width="3.25" style="1" customWidth="1"/>
    <col min="3074" max="3074" width="21" style="1" customWidth="1"/>
    <col min="3075" max="3075" width="34.125" style="1" customWidth="1"/>
    <col min="3076" max="3076" width="12.625" style="1" customWidth="1"/>
    <col min="3077" max="3077" width="28.875" style="1" customWidth="1"/>
    <col min="3078" max="3078" width="6.125" style="1" customWidth="1"/>
    <col min="3079" max="3079" width="11.25" style="1" customWidth="1"/>
    <col min="3080" max="3080" width="11.125" style="1" customWidth="1"/>
    <col min="3081" max="3081" width="8" style="1" customWidth="1"/>
    <col min="3082" max="3082" width="6.375" style="1" customWidth="1"/>
    <col min="3083" max="3083" width="6.625" style="1" customWidth="1"/>
    <col min="3084" max="3084" width="10.25" style="1" customWidth="1"/>
    <col min="3085" max="3085" width="0" style="1" hidden="1" customWidth="1"/>
    <col min="3086" max="3328" width="9" style="1"/>
    <col min="3329" max="3329" width="3.25" style="1" customWidth="1"/>
    <col min="3330" max="3330" width="21" style="1" customWidth="1"/>
    <col min="3331" max="3331" width="34.125" style="1" customWidth="1"/>
    <col min="3332" max="3332" width="12.625" style="1" customWidth="1"/>
    <col min="3333" max="3333" width="28.875" style="1" customWidth="1"/>
    <col min="3334" max="3334" width="6.125" style="1" customWidth="1"/>
    <col min="3335" max="3335" width="11.25" style="1" customWidth="1"/>
    <col min="3336" max="3336" width="11.125" style="1" customWidth="1"/>
    <col min="3337" max="3337" width="8" style="1" customWidth="1"/>
    <col min="3338" max="3338" width="6.375" style="1" customWidth="1"/>
    <col min="3339" max="3339" width="6.625" style="1" customWidth="1"/>
    <col min="3340" max="3340" width="10.25" style="1" customWidth="1"/>
    <col min="3341" max="3341" width="0" style="1" hidden="1" customWidth="1"/>
    <col min="3342" max="3584" width="9" style="1"/>
    <col min="3585" max="3585" width="3.25" style="1" customWidth="1"/>
    <col min="3586" max="3586" width="21" style="1" customWidth="1"/>
    <col min="3587" max="3587" width="34.125" style="1" customWidth="1"/>
    <col min="3588" max="3588" width="12.625" style="1" customWidth="1"/>
    <col min="3589" max="3589" width="28.875" style="1" customWidth="1"/>
    <col min="3590" max="3590" width="6.125" style="1" customWidth="1"/>
    <col min="3591" max="3591" width="11.25" style="1" customWidth="1"/>
    <col min="3592" max="3592" width="11.125" style="1" customWidth="1"/>
    <col min="3593" max="3593" width="8" style="1" customWidth="1"/>
    <col min="3594" max="3594" width="6.375" style="1" customWidth="1"/>
    <col min="3595" max="3595" width="6.625" style="1" customWidth="1"/>
    <col min="3596" max="3596" width="10.25" style="1" customWidth="1"/>
    <col min="3597" max="3597" width="0" style="1" hidden="1" customWidth="1"/>
    <col min="3598" max="3840" width="9" style="1"/>
    <col min="3841" max="3841" width="3.25" style="1" customWidth="1"/>
    <col min="3842" max="3842" width="21" style="1" customWidth="1"/>
    <col min="3843" max="3843" width="34.125" style="1" customWidth="1"/>
    <col min="3844" max="3844" width="12.625" style="1" customWidth="1"/>
    <col min="3845" max="3845" width="28.875" style="1" customWidth="1"/>
    <col min="3846" max="3846" width="6.125" style="1" customWidth="1"/>
    <col min="3847" max="3847" width="11.25" style="1" customWidth="1"/>
    <col min="3848" max="3848" width="11.125" style="1" customWidth="1"/>
    <col min="3849" max="3849" width="8" style="1" customWidth="1"/>
    <col min="3850" max="3850" width="6.375" style="1" customWidth="1"/>
    <col min="3851" max="3851" width="6.625" style="1" customWidth="1"/>
    <col min="3852" max="3852" width="10.25" style="1" customWidth="1"/>
    <col min="3853" max="3853" width="0" style="1" hidden="1" customWidth="1"/>
    <col min="3854" max="4096" width="9" style="1"/>
    <col min="4097" max="4097" width="3.25" style="1" customWidth="1"/>
    <col min="4098" max="4098" width="21" style="1" customWidth="1"/>
    <col min="4099" max="4099" width="34.125" style="1" customWidth="1"/>
    <col min="4100" max="4100" width="12.625" style="1" customWidth="1"/>
    <col min="4101" max="4101" width="28.875" style="1" customWidth="1"/>
    <col min="4102" max="4102" width="6.125" style="1" customWidth="1"/>
    <col min="4103" max="4103" width="11.25" style="1" customWidth="1"/>
    <col min="4104" max="4104" width="11.125" style="1" customWidth="1"/>
    <col min="4105" max="4105" width="8" style="1" customWidth="1"/>
    <col min="4106" max="4106" width="6.375" style="1" customWidth="1"/>
    <col min="4107" max="4107" width="6.625" style="1" customWidth="1"/>
    <col min="4108" max="4108" width="10.25" style="1" customWidth="1"/>
    <col min="4109" max="4109" width="0" style="1" hidden="1" customWidth="1"/>
    <col min="4110" max="4352" width="9" style="1"/>
    <col min="4353" max="4353" width="3.25" style="1" customWidth="1"/>
    <col min="4354" max="4354" width="21" style="1" customWidth="1"/>
    <col min="4355" max="4355" width="34.125" style="1" customWidth="1"/>
    <col min="4356" max="4356" width="12.625" style="1" customWidth="1"/>
    <col min="4357" max="4357" width="28.875" style="1" customWidth="1"/>
    <col min="4358" max="4358" width="6.125" style="1" customWidth="1"/>
    <col min="4359" max="4359" width="11.25" style="1" customWidth="1"/>
    <col min="4360" max="4360" width="11.125" style="1" customWidth="1"/>
    <col min="4361" max="4361" width="8" style="1" customWidth="1"/>
    <col min="4362" max="4362" width="6.375" style="1" customWidth="1"/>
    <col min="4363" max="4363" width="6.625" style="1" customWidth="1"/>
    <col min="4364" max="4364" width="10.25" style="1" customWidth="1"/>
    <col min="4365" max="4365" width="0" style="1" hidden="1" customWidth="1"/>
    <col min="4366" max="4608" width="9" style="1"/>
    <col min="4609" max="4609" width="3.25" style="1" customWidth="1"/>
    <col min="4610" max="4610" width="21" style="1" customWidth="1"/>
    <col min="4611" max="4611" width="34.125" style="1" customWidth="1"/>
    <col min="4612" max="4612" width="12.625" style="1" customWidth="1"/>
    <col min="4613" max="4613" width="28.875" style="1" customWidth="1"/>
    <col min="4614" max="4614" width="6.125" style="1" customWidth="1"/>
    <col min="4615" max="4615" width="11.25" style="1" customWidth="1"/>
    <col min="4616" max="4616" width="11.125" style="1" customWidth="1"/>
    <col min="4617" max="4617" width="8" style="1" customWidth="1"/>
    <col min="4618" max="4618" width="6.375" style="1" customWidth="1"/>
    <col min="4619" max="4619" width="6.625" style="1" customWidth="1"/>
    <col min="4620" max="4620" width="10.25" style="1" customWidth="1"/>
    <col min="4621" max="4621" width="0" style="1" hidden="1" customWidth="1"/>
    <col min="4622" max="4864" width="9" style="1"/>
    <col min="4865" max="4865" width="3.25" style="1" customWidth="1"/>
    <col min="4866" max="4866" width="21" style="1" customWidth="1"/>
    <col min="4867" max="4867" width="34.125" style="1" customWidth="1"/>
    <col min="4868" max="4868" width="12.625" style="1" customWidth="1"/>
    <col min="4869" max="4869" width="28.875" style="1" customWidth="1"/>
    <col min="4870" max="4870" width="6.125" style="1" customWidth="1"/>
    <col min="4871" max="4871" width="11.25" style="1" customWidth="1"/>
    <col min="4872" max="4872" width="11.125" style="1" customWidth="1"/>
    <col min="4873" max="4873" width="8" style="1" customWidth="1"/>
    <col min="4874" max="4874" width="6.375" style="1" customWidth="1"/>
    <col min="4875" max="4875" width="6.625" style="1" customWidth="1"/>
    <col min="4876" max="4876" width="10.25" style="1" customWidth="1"/>
    <col min="4877" max="4877" width="0" style="1" hidden="1" customWidth="1"/>
    <col min="4878" max="5120" width="9" style="1"/>
    <col min="5121" max="5121" width="3.25" style="1" customWidth="1"/>
    <col min="5122" max="5122" width="21" style="1" customWidth="1"/>
    <col min="5123" max="5123" width="34.125" style="1" customWidth="1"/>
    <col min="5124" max="5124" width="12.625" style="1" customWidth="1"/>
    <col min="5125" max="5125" width="28.875" style="1" customWidth="1"/>
    <col min="5126" max="5126" width="6.125" style="1" customWidth="1"/>
    <col min="5127" max="5127" width="11.25" style="1" customWidth="1"/>
    <col min="5128" max="5128" width="11.125" style="1" customWidth="1"/>
    <col min="5129" max="5129" width="8" style="1" customWidth="1"/>
    <col min="5130" max="5130" width="6.375" style="1" customWidth="1"/>
    <col min="5131" max="5131" width="6.625" style="1" customWidth="1"/>
    <col min="5132" max="5132" width="10.25" style="1" customWidth="1"/>
    <col min="5133" max="5133" width="0" style="1" hidden="1" customWidth="1"/>
    <col min="5134" max="5376" width="9" style="1"/>
    <col min="5377" max="5377" width="3.25" style="1" customWidth="1"/>
    <col min="5378" max="5378" width="21" style="1" customWidth="1"/>
    <col min="5379" max="5379" width="34.125" style="1" customWidth="1"/>
    <col min="5380" max="5380" width="12.625" style="1" customWidth="1"/>
    <col min="5381" max="5381" width="28.875" style="1" customWidth="1"/>
    <col min="5382" max="5382" width="6.125" style="1" customWidth="1"/>
    <col min="5383" max="5383" width="11.25" style="1" customWidth="1"/>
    <col min="5384" max="5384" width="11.125" style="1" customWidth="1"/>
    <col min="5385" max="5385" width="8" style="1" customWidth="1"/>
    <col min="5386" max="5386" width="6.375" style="1" customWidth="1"/>
    <col min="5387" max="5387" width="6.625" style="1" customWidth="1"/>
    <col min="5388" max="5388" width="10.25" style="1" customWidth="1"/>
    <col min="5389" max="5389" width="0" style="1" hidden="1" customWidth="1"/>
    <col min="5390" max="5632" width="9" style="1"/>
    <col min="5633" max="5633" width="3.25" style="1" customWidth="1"/>
    <col min="5634" max="5634" width="21" style="1" customWidth="1"/>
    <col min="5635" max="5635" width="34.125" style="1" customWidth="1"/>
    <col min="5636" max="5636" width="12.625" style="1" customWidth="1"/>
    <col min="5637" max="5637" width="28.875" style="1" customWidth="1"/>
    <col min="5638" max="5638" width="6.125" style="1" customWidth="1"/>
    <col min="5639" max="5639" width="11.25" style="1" customWidth="1"/>
    <col min="5640" max="5640" width="11.125" style="1" customWidth="1"/>
    <col min="5641" max="5641" width="8" style="1" customWidth="1"/>
    <col min="5642" max="5642" width="6.375" style="1" customWidth="1"/>
    <col min="5643" max="5643" width="6.625" style="1" customWidth="1"/>
    <col min="5644" max="5644" width="10.25" style="1" customWidth="1"/>
    <col min="5645" max="5645" width="0" style="1" hidden="1" customWidth="1"/>
    <col min="5646" max="5888" width="9" style="1"/>
    <col min="5889" max="5889" width="3.25" style="1" customWidth="1"/>
    <col min="5890" max="5890" width="21" style="1" customWidth="1"/>
    <col min="5891" max="5891" width="34.125" style="1" customWidth="1"/>
    <col min="5892" max="5892" width="12.625" style="1" customWidth="1"/>
    <col min="5893" max="5893" width="28.875" style="1" customWidth="1"/>
    <col min="5894" max="5894" width="6.125" style="1" customWidth="1"/>
    <col min="5895" max="5895" width="11.25" style="1" customWidth="1"/>
    <col min="5896" max="5896" width="11.125" style="1" customWidth="1"/>
    <col min="5897" max="5897" width="8" style="1" customWidth="1"/>
    <col min="5898" max="5898" width="6.375" style="1" customWidth="1"/>
    <col min="5899" max="5899" width="6.625" style="1" customWidth="1"/>
    <col min="5900" max="5900" width="10.25" style="1" customWidth="1"/>
    <col min="5901" max="5901" width="0" style="1" hidden="1" customWidth="1"/>
    <col min="5902" max="6144" width="9" style="1"/>
    <col min="6145" max="6145" width="3.25" style="1" customWidth="1"/>
    <col min="6146" max="6146" width="21" style="1" customWidth="1"/>
    <col min="6147" max="6147" width="34.125" style="1" customWidth="1"/>
    <col min="6148" max="6148" width="12.625" style="1" customWidth="1"/>
    <col min="6149" max="6149" width="28.875" style="1" customWidth="1"/>
    <col min="6150" max="6150" width="6.125" style="1" customWidth="1"/>
    <col min="6151" max="6151" width="11.25" style="1" customWidth="1"/>
    <col min="6152" max="6152" width="11.125" style="1" customWidth="1"/>
    <col min="6153" max="6153" width="8" style="1" customWidth="1"/>
    <col min="6154" max="6154" width="6.375" style="1" customWidth="1"/>
    <col min="6155" max="6155" width="6.625" style="1" customWidth="1"/>
    <col min="6156" max="6156" width="10.25" style="1" customWidth="1"/>
    <col min="6157" max="6157" width="0" style="1" hidden="1" customWidth="1"/>
    <col min="6158" max="6400" width="9" style="1"/>
    <col min="6401" max="6401" width="3.25" style="1" customWidth="1"/>
    <col min="6402" max="6402" width="21" style="1" customWidth="1"/>
    <col min="6403" max="6403" width="34.125" style="1" customWidth="1"/>
    <col min="6404" max="6404" width="12.625" style="1" customWidth="1"/>
    <col min="6405" max="6405" width="28.875" style="1" customWidth="1"/>
    <col min="6406" max="6406" width="6.125" style="1" customWidth="1"/>
    <col min="6407" max="6407" width="11.25" style="1" customWidth="1"/>
    <col min="6408" max="6408" width="11.125" style="1" customWidth="1"/>
    <col min="6409" max="6409" width="8" style="1" customWidth="1"/>
    <col min="6410" max="6410" width="6.375" style="1" customWidth="1"/>
    <col min="6411" max="6411" width="6.625" style="1" customWidth="1"/>
    <col min="6412" max="6412" width="10.25" style="1" customWidth="1"/>
    <col min="6413" max="6413" width="0" style="1" hidden="1" customWidth="1"/>
    <col min="6414" max="6656" width="9" style="1"/>
    <col min="6657" max="6657" width="3.25" style="1" customWidth="1"/>
    <col min="6658" max="6658" width="21" style="1" customWidth="1"/>
    <col min="6659" max="6659" width="34.125" style="1" customWidth="1"/>
    <col min="6660" max="6660" width="12.625" style="1" customWidth="1"/>
    <col min="6661" max="6661" width="28.875" style="1" customWidth="1"/>
    <col min="6662" max="6662" width="6.125" style="1" customWidth="1"/>
    <col min="6663" max="6663" width="11.25" style="1" customWidth="1"/>
    <col min="6664" max="6664" width="11.125" style="1" customWidth="1"/>
    <col min="6665" max="6665" width="8" style="1" customWidth="1"/>
    <col min="6666" max="6666" width="6.375" style="1" customWidth="1"/>
    <col min="6667" max="6667" width="6.625" style="1" customWidth="1"/>
    <col min="6668" max="6668" width="10.25" style="1" customWidth="1"/>
    <col min="6669" max="6669" width="0" style="1" hidden="1" customWidth="1"/>
    <col min="6670" max="6912" width="9" style="1"/>
    <col min="6913" max="6913" width="3.25" style="1" customWidth="1"/>
    <col min="6914" max="6914" width="21" style="1" customWidth="1"/>
    <col min="6915" max="6915" width="34.125" style="1" customWidth="1"/>
    <col min="6916" max="6916" width="12.625" style="1" customWidth="1"/>
    <col min="6917" max="6917" width="28.875" style="1" customWidth="1"/>
    <col min="6918" max="6918" width="6.125" style="1" customWidth="1"/>
    <col min="6919" max="6919" width="11.25" style="1" customWidth="1"/>
    <col min="6920" max="6920" width="11.125" style="1" customWidth="1"/>
    <col min="6921" max="6921" width="8" style="1" customWidth="1"/>
    <col min="6922" max="6922" width="6.375" style="1" customWidth="1"/>
    <col min="6923" max="6923" width="6.625" style="1" customWidth="1"/>
    <col min="6924" max="6924" width="10.25" style="1" customWidth="1"/>
    <col min="6925" max="6925" width="0" style="1" hidden="1" customWidth="1"/>
    <col min="6926" max="7168" width="9" style="1"/>
    <col min="7169" max="7169" width="3.25" style="1" customWidth="1"/>
    <col min="7170" max="7170" width="21" style="1" customWidth="1"/>
    <col min="7171" max="7171" width="34.125" style="1" customWidth="1"/>
    <col min="7172" max="7172" width="12.625" style="1" customWidth="1"/>
    <col min="7173" max="7173" width="28.875" style="1" customWidth="1"/>
    <col min="7174" max="7174" width="6.125" style="1" customWidth="1"/>
    <col min="7175" max="7175" width="11.25" style="1" customWidth="1"/>
    <col min="7176" max="7176" width="11.125" style="1" customWidth="1"/>
    <col min="7177" max="7177" width="8" style="1" customWidth="1"/>
    <col min="7178" max="7178" width="6.375" style="1" customWidth="1"/>
    <col min="7179" max="7179" width="6.625" style="1" customWidth="1"/>
    <col min="7180" max="7180" width="10.25" style="1" customWidth="1"/>
    <col min="7181" max="7181" width="0" style="1" hidden="1" customWidth="1"/>
    <col min="7182" max="7424" width="9" style="1"/>
    <col min="7425" max="7425" width="3.25" style="1" customWidth="1"/>
    <col min="7426" max="7426" width="21" style="1" customWidth="1"/>
    <col min="7427" max="7427" width="34.125" style="1" customWidth="1"/>
    <col min="7428" max="7428" width="12.625" style="1" customWidth="1"/>
    <col min="7429" max="7429" width="28.875" style="1" customWidth="1"/>
    <col min="7430" max="7430" width="6.125" style="1" customWidth="1"/>
    <col min="7431" max="7431" width="11.25" style="1" customWidth="1"/>
    <col min="7432" max="7432" width="11.125" style="1" customWidth="1"/>
    <col min="7433" max="7433" width="8" style="1" customWidth="1"/>
    <col min="7434" max="7434" width="6.375" style="1" customWidth="1"/>
    <col min="7435" max="7435" width="6.625" style="1" customWidth="1"/>
    <col min="7436" max="7436" width="10.25" style="1" customWidth="1"/>
    <col min="7437" max="7437" width="0" style="1" hidden="1" customWidth="1"/>
    <col min="7438" max="7680" width="9" style="1"/>
    <col min="7681" max="7681" width="3.25" style="1" customWidth="1"/>
    <col min="7682" max="7682" width="21" style="1" customWidth="1"/>
    <col min="7683" max="7683" width="34.125" style="1" customWidth="1"/>
    <col min="7684" max="7684" width="12.625" style="1" customWidth="1"/>
    <col min="7685" max="7685" width="28.875" style="1" customWidth="1"/>
    <col min="7686" max="7686" width="6.125" style="1" customWidth="1"/>
    <col min="7687" max="7687" width="11.25" style="1" customWidth="1"/>
    <col min="7688" max="7688" width="11.125" style="1" customWidth="1"/>
    <col min="7689" max="7689" width="8" style="1" customWidth="1"/>
    <col min="7690" max="7690" width="6.375" style="1" customWidth="1"/>
    <col min="7691" max="7691" width="6.625" style="1" customWidth="1"/>
    <col min="7692" max="7692" width="10.25" style="1" customWidth="1"/>
    <col min="7693" max="7693" width="0" style="1" hidden="1" customWidth="1"/>
    <col min="7694" max="7936" width="9" style="1"/>
    <col min="7937" max="7937" width="3.25" style="1" customWidth="1"/>
    <col min="7938" max="7938" width="21" style="1" customWidth="1"/>
    <col min="7939" max="7939" width="34.125" style="1" customWidth="1"/>
    <col min="7940" max="7940" width="12.625" style="1" customWidth="1"/>
    <col min="7941" max="7941" width="28.875" style="1" customWidth="1"/>
    <col min="7942" max="7942" width="6.125" style="1" customWidth="1"/>
    <col min="7943" max="7943" width="11.25" style="1" customWidth="1"/>
    <col min="7944" max="7944" width="11.125" style="1" customWidth="1"/>
    <col min="7945" max="7945" width="8" style="1" customWidth="1"/>
    <col min="7946" max="7946" width="6.375" style="1" customWidth="1"/>
    <col min="7947" max="7947" width="6.625" style="1" customWidth="1"/>
    <col min="7948" max="7948" width="10.25" style="1" customWidth="1"/>
    <col min="7949" max="7949" width="0" style="1" hidden="1" customWidth="1"/>
    <col min="7950" max="8192" width="9" style="1"/>
    <col min="8193" max="8193" width="3.25" style="1" customWidth="1"/>
    <col min="8194" max="8194" width="21" style="1" customWidth="1"/>
    <col min="8195" max="8195" width="34.125" style="1" customWidth="1"/>
    <col min="8196" max="8196" width="12.625" style="1" customWidth="1"/>
    <col min="8197" max="8197" width="28.875" style="1" customWidth="1"/>
    <col min="8198" max="8198" width="6.125" style="1" customWidth="1"/>
    <col min="8199" max="8199" width="11.25" style="1" customWidth="1"/>
    <col min="8200" max="8200" width="11.125" style="1" customWidth="1"/>
    <col min="8201" max="8201" width="8" style="1" customWidth="1"/>
    <col min="8202" max="8202" width="6.375" style="1" customWidth="1"/>
    <col min="8203" max="8203" width="6.625" style="1" customWidth="1"/>
    <col min="8204" max="8204" width="10.25" style="1" customWidth="1"/>
    <col min="8205" max="8205" width="0" style="1" hidden="1" customWidth="1"/>
    <col min="8206" max="8448" width="9" style="1"/>
    <col min="8449" max="8449" width="3.25" style="1" customWidth="1"/>
    <col min="8450" max="8450" width="21" style="1" customWidth="1"/>
    <col min="8451" max="8451" width="34.125" style="1" customWidth="1"/>
    <col min="8452" max="8452" width="12.625" style="1" customWidth="1"/>
    <col min="8453" max="8453" width="28.875" style="1" customWidth="1"/>
    <col min="8454" max="8454" width="6.125" style="1" customWidth="1"/>
    <col min="8455" max="8455" width="11.25" style="1" customWidth="1"/>
    <col min="8456" max="8456" width="11.125" style="1" customWidth="1"/>
    <col min="8457" max="8457" width="8" style="1" customWidth="1"/>
    <col min="8458" max="8458" width="6.375" style="1" customWidth="1"/>
    <col min="8459" max="8459" width="6.625" style="1" customWidth="1"/>
    <col min="8460" max="8460" width="10.25" style="1" customWidth="1"/>
    <col min="8461" max="8461" width="0" style="1" hidden="1" customWidth="1"/>
    <col min="8462" max="8704" width="9" style="1"/>
    <col min="8705" max="8705" width="3.25" style="1" customWidth="1"/>
    <col min="8706" max="8706" width="21" style="1" customWidth="1"/>
    <col min="8707" max="8707" width="34.125" style="1" customWidth="1"/>
    <col min="8708" max="8708" width="12.625" style="1" customWidth="1"/>
    <col min="8709" max="8709" width="28.875" style="1" customWidth="1"/>
    <col min="8710" max="8710" width="6.125" style="1" customWidth="1"/>
    <col min="8711" max="8711" width="11.25" style="1" customWidth="1"/>
    <col min="8712" max="8712" width="11.125" style="1" customWidth="1"/>
    <col min="8713" max="8713" width="8" style="1" customWidth="1"/>
    <col min="8714" max="8714" width="6.375" style="1" customWidth="1"/>
    <col min="8715" max="8715" width="6.625" style="1" customWidth="1"/>
    <col min="8716" max="8716" width="10.25" style="1" customWidth="1"/>
    <col min="8717" max="8717" width="0" style="1" hidden="1" customWidth="1"/>
    <col min="8718" max="8960" width="9" style="1"/>
    <col min="8961" max="8961" width="3.25" style="1" customWidth="1"/>
    <col min="8962" max="8962" width="21" style="1" customWidth="1"/>
    <col min="8963" max="8963" width="34.125" style="1" customWidth="1"/>
    <col min="8964" max="8964" width="12.625" style="1" customWidth="1"/>
    <col min="8965" max="8965" width="28.875" style="1" customWidth="1"/>
    <col min="8966" max="8966" width="6.125" style="1" customWidth="1"/>
    <col min="8967" max="8967" width="11.25" style="1" customWidth="1"/>
    <col min="8968" max="8968" width="11.125" style="1" customWidth="1"/>
    <col min="8969" max="8969" width="8" style="1" customWidth="1"/>
    <col min="8970" max="8970" width="6.375" style="1" customWidth="1"/>
    <col min="8971" max="8971" width="6.625" style="1" customWidth="1"/>
    <col min="8972" max="8972" width="10.25" style="1" customWidth="1"/>
    <col min="8973" max="8973" width="0" style="1" hidden="1" customWidth="1"/>
    <col min="8974" max="9216" width="9" style="1"/>
    <col min="9217" max="9217" width="3.25" style="1" customWidth="1"/>
    <col min="9218" max="9218" width="21" style="1" customWidth="1"/>
    <col min="9219" max="9219" width="34.125" style="1" customWidth="1"/>
    <col min="9220" max="9220" width="12.625" style="1" customWidth="1"/>
    <col min="9221" max="9221" width="28.875" style="1" customWidth="1"/>
    <col min="9222" max="9222" width="6.125" style="1" customWidth="1"/>
    <col min="9223" max="9223" width="11.25" style="1" customWidth="1"/>
    <col min="9224" max="9224" width="11.125" style="1" customWidth="1"/>
    <col min="9225" max="9225" width="8" style="1" customWidth="1"/>
    <col min="9226" max="9226" width="6.375" style="1" customWidth="1"/>
    <col min="9227" max="9227" width="6.625" style="1" customWidth="1"/>
    <col min="9228" max="9228" width="10.25" style="1" customWidth="1"/>
    <col min="9229" max="9229" width="0" style="1" hidden="1" customWidth="1"/>
    <col min="9230" max="9472" width="9" style="1"/>
    <col min="9473" max="9473" width="3.25" style="1" customWidth="1"/>
    <col min="9474" max="9474" width="21" style="1" customWidth="1"/>
    <col min="9475" max="9475" width="34.125" style="1" customWidth="1"/>
    <col min="9476" max="9476" width="12.625" style="1" customWidth="1"/>
    <col min="9477" max="9477" width="28.875" style="1" customWidth="1"/>
    <col min="9478" max="9478" width="6.125" style="1" customWidth="1"/>
    <col min="9479" max="9479" width="11.25" style="1" customWidth="1"/>
    <col min="9480" max="9480" width="11.125" style="1" customWidth="1"/>
    <col min="9481" max="9481" width="8" style="1" customWidth="1"/>
    <col min="9482" max="9482" width="6.375" style="1" customWidth="1"/>
    <col min="9483" max="9483" width="6.625" style="1" customWidth="1"/>
    <col min="9484" max="9484" width="10.25" style="1" customWidth="1"/>
    <col min="9485" max="9485" width="0" style="1" hidden="1" customWidth="1"/>
    <col min="9486" max="9728" width="9" style="1"/>
    <col min="9729" max="9729" width="3.25" style="1" customWidth="1"/>
    <col min="9730" max="9730" width="21" style="1" customWidth="1"/>
    <col min="9731" max="9731" width="34.125" style="1" customWidth="1"/>
    <col min="9732" max="9732" width="12.625" style="1" customWidth="1"/>
    <col min="9733" max="9733" width="28.875" style="1" customWidth="1"/>
    <col min="9734" max="9734" width="6.125" style="1" customWidth="1"/>
    <col min="9735" max="9735" width="11.25" style="1" customWidth="1"/>
    <col min="9736" max="9736" width="11.125" style="1" customWidth="1"/>
    <col min="9737" max="9737" width="8" style="1" customWidth="1"/>
    <col min="9738" max="9738" width="6.375" style="1" customWidth="1"/>
    <col min="9739" max="9739" width="6.625" style="1" customWidth="1"/>
    <col min="9740" max="9740" width="10.25" style="1" customWidth="1"/>
    <col min="9741" max="9741" width="0" style="1" hidden="1" customWidth="1"/>
    <col min="9742" max="9984" width="9" style="1"/>
    <col min="9985" max="9985" width="3.25" style="1" customWidth="1"/>
    <col min="9986" max="9986" width="21" style="1" customWidth="1"/>
    <col min="9987" max="9987" width="34.125" style="1" customWidth="1"/>
    <col min="9988" max="9988" width="12.625" style="1" customWidth="1"/>
    <col min="9989" max="9989" width="28.875" style="1" customWidth="1"/>
    <col min="9990" max="9990" width="6.125" style="1" customWidth="1"/>
    <col min="9991" max="9991" width="11.25" style="1" customWidth="1"/>
    <col min="9992" max="9992" width="11.125" style="1" customWidth="1"/>
    <col min="9993" max="9993" width="8" style="1" customWidth="1"/>
    <col min="9994" max="9994" width="6.375" style="1" customWidth="1"/>
    <col min="9995" max="9995" width="6.625" style="1" customWidth="1"/>
    <col min="9996" max="9996" width="10.25" style="1" customWidth="1"/>
    <col min="9997" max="9997" width="0" style="1" hidden="1" customWidth="1"/>
    <col min="9998" max="10240" width="9" style="1"/>
    <col min="10241" max="10241" width="3.25" style="1" customWidth="1"/>
    <col min="10242" max="10242" width="21" style="1" customWidth="1"/>
    <col min="10243" max="10243" width="34.125" style="1" customWidth="1"/>
    <col min="10244" max="10244" width="12.625" style="1" customWidth="1"/>
    <col min="10245" max="10245" width="28.875" style="1" customWidth="1"/>
    <col min="10246" max="10246" width="6.125" style="1" customWidth="1"/>
    <col min="10247" max="10247" width="11.25" style="1" customWidth="1"/>
    <col min="10248" max="10248" width="11.125" style="1" customWidth="1"/>
    <col min="10249" max="10249" width="8" style="1" customWidth="1"/>
    <col min="10250" max="10250" width="6.375" style="1" customWidth="1"/>
    <col min="10251" max="10251" width="6.625" style="1" customWidth="1"/>
    <col min="10252" max="10252" width="10.25" style="1" customWidth="1"/>
    <col min="10253" max="10253" width="0" style="1" hidden="1" customWidth="1"/>
    <col min="10254" max="10496" width="9" style="1"/>
    <col min="10497" max="10497" width="3.25" style="1" customWidth="1"/>
    <col min="10498" max="10498" width="21" style="1" customWidth="1"/>
    <col min="10499" max="10499" width="34.125" style="1" customWidth="1"/>
    <col min="10500" max="10500" width="12.625" style="1" customWidth="1"/>
    <col min="10501" max="10501" width="28.875" style="1" customWidth="1"/>
    <col min="10502" max="10502" width="6.125" style="1" customWidth="1"/>
    <col min="10503" max="10503" width="11.25" style="1" customWidth="1"/>
    <col min="10504" max="10504" width="11.125" style="1" customWidth="1"/>
    <col min="10505" max="10505" width="8" style="1" customWidth="1"/>
    <col min="10506" max="10506" width="6.375" style="1" customWidth="1"/>
    <col min="10507" max="10507" width="6.625" style="1" customWidth="1"/>
    <col min="10508" max="10508" width="10.25" style="1" customWidth="1"/>
    <col min="10509" max="10509" width="0" style="1" hidden="1" customWidth="1"/>
    <col min="10510" max="10752" width="9" style="1"/>
    <col min="10753" max="10753" width="3.25" style="1" customWidth="1"/>
    <col min="10754" max="10754" width="21" style="1" customWidth="1"/>
    <col min="10755" max="10755" width="34.125" style="1" customWidth="1"/>
    <col min="10756" max="10756" width="12.625" style="1" customWidth="1"/>
    <col min="10757" max="10757" width="28.875" style="1" customWidth="1"/>
    <col min="10758" max="10758" width="6.125" style="1" customWidth="1"/>
    <col min="10759" max="10759" width="11.25" style="1" customWidth="1"/>
    <col min="10760" max="10760" width="11.125" style="1" customWidth="1"/>
    <col min="10761" max="10761" width="8" style="1" customWidth="1"/>
    <col min="10762" max="10762" width="6.375" style="1" customWidth="1"/>
    <col min="10763" max="10763" width="6.625" style="1" customWidth="1"/>
    <col min="10764" max="10764" width="10.25" style="1" customWidth="1"/>
    <col min="10765" max="10765" width="0" style="1" hidden="1" customWidth="1"/>
    <col min="10766" max="11008" width="9" style="1"/>
    <col min="11009" max="11009" width="3.25" style="1" customWidth="1"/>
    <col min="11010" max="11010" width="21" style="1" customWidth="1"/>
    <col min="11011" max="11011" width="34.125" style="1" customWidth="1"/>
    <col min="11012" max="11012" width="12.625" style="1" customWidth="1"/>
    <col min="11013" max="11013" width="28.875" style="1" customWidth="1"/>
    <col min="11014" max="11014" width="6.125" style="1" customWidth="1"/>
    <col min="11015" max="11015" width="11.25" style="1" customWidth="1"/>
    <col min="11016" max="11016" width="11.125" style="1" customWidth="1"/>
    <col min="11017" max="11017" width="8" style="1" customWidth="1"/>
    <col min="11018" max="11018" width="6.375" style="1" customWidth="1"/>
    <col min="11019" max="11019" width="6.625" style="1" customWidth="1"/>
    <col min="11020" max="11020" width="10.25" style="1" customWidth="1"/>
    <col min="11021" max="11021" width="0" style="1" hidden="1" customWidth="1"/>
    <col min="11022" max="11264" width="9" style="1"/>
    <col min="11265" max="11265" width="3.25" style="1" customWidth="1"/>
    <col min="11266" max="11266" width="21" style="1" customWidth="1"/>
    <col min="11267" max="11267" width="34.125" style="1" customWidth="1"/>
    <col min="11268" max="11268" width="12.625" style="1" customWidth="1"/>
    <col min="11269" max="11269" width="28.875" style="1" customWidth="1"/>
    <col min="11270" max="11270" width="6.125" style="1" customWidth="1"/>
    <col min="11271" max="11271" width="11.25" style="1" customWidth="1"/>
    <col min="11272" max="11272" width="11.125" style="1" customWidth="1"/>
    <col min="11273" max="11273" width="8" style="1" customWidth="1"/>
    <col min="11274" max="11274" width="6.375" style="1" customWidth="1"/>
    <col min="11275" max="11275" width="6.625" style="1" customWidth="1"/>
    <col min="11276" max="11276" width="10.25" style="1" customWidth="1"/>
    <col min="11277" max="11277" width="0" style="1" hidden="1" customWidth="1"/>
    <col min="11278" max="11520" width="9" style="1"/>
    <col min="11521" max="11521" width="3.25" style="1" customWidth="1"/>
    <col min="11522" max="11522" width="21" style="1" customWidth="1"/>
    <col min="11523" max="11523" width="34.125" style="1" customWidth="1"/>
    <col min="11524" max="11524" width="12.625" style="1" customWidth="1"/>
    <col min="11525" max="11525" width="28.875" style="1" customWidth="1"/>
    <col min="11526" max="11526" width="6.125" style="1" customWidth="1"/>
    <col min="11527" max="11527" width="11.25" style="1" customWidth="1"/>
    <col min="11528" max="11528" width="11.125" style="1" customWidth="1"/>
    <col min="11529" max="11529" width="8" style="1" customWidth="1"/>
    <col min="11530" max="11530" width="6.375" style="1" customWidth="1"/>
    <col min="11531" max="11531" width="6.625" style="1" customWidth="1"/>
    <col min="11532" max="11532" width="10.25" style="1" customWidth="1"/>
    <col min="11533" max="11533" width="0" style="1" hidden="1" customWidth="1"/>
    <col min="11534" max="11776" width="9" style="1"/>
    <col min="11777" max="11777" width="3.25" style="1" customWidth="1"/>
    <col min="11778" max="11778" width="21" style="1" customWidth="1"/>
    <col min="11779" max="11779" width="34.125" style="1" customWidth="1"/>
    <col min="11780" max="11780" width="12.625" style="1" customWidth="1"/>
    <col min="11781" max="11781" width="28.875" style="1" customWidth="1"/>
    <col min="11782" max="11782" width="6.125" style="1" customWidth="1"/>
    <col min="11783" max="11783" width="11.25" style="1" customWidth="1"/>
    <col min="11784" max="11784" width="11.125" style="1" customWidth="1"/>
    <col min="11785" max="11785" width="8" style="1" customWidth="1"/>
    <col min="11786" max="11786" width="6.375" style="1" customWidth="1"/>
    <col min="11787" max="11787" width="6.625" style="1" customWidth="1"/>
    <col min="11788" max="11788" width="10.25" style="1" customWidth="1"/>
    <col min="11789" max="11789" width="0" style="1" hidden="1" customWidth="1"/>
    <col min="11790" max="12032" width="9" style="1"/>
    <col min="12033" max="12033" width="3.25" style="1" customWidth="1"/>
    <col min="12034" max="12034" width="21" style="1" customWidth="1"/>
    <col min="12035" max="12035" width="34.125" style="1" customWidth="1"/>
    <col min="12036" max="12036" width="12.625" style="1" customWidth="1"/>
    <col min="12037" max="12037" width="28.875" style="1" customWidth="1"/>
    <col min="12038" max="12038" width="6.125" style="1" customWidth="1"/>
    <col min="12039" max="12039" width="11.25" style="1" customWidth="1"/>
    <col min="12040" max="12040" width="11.125" style="1" customWidth="1"/>
    <col min="12041" max="12041" width="8" style="1" customWidth="1"/>
    <col min="12042" max="12042" width="6.375" style="1" customWidth="1"/>
    <col min="12043" max="12043" width="6.625" style="1" customWidth="1"/>
    <col min="12044" max="12044" width="10.25" style="1" customWidth="1"/>
    <col min="12045" max="12045" width="0" style="1" hidden="1" customWidth="1"/>
    <col min="12046" max="12288" width="9" style="1"/>
    <col min="12289" max="12289" width="3.25" style="1" customWidth="1"/>
    <col min="12290" max="12290" width="21" style="1" customWidth="1"/>
    <col min="12291" max="12291" width="34.125" style="1" customWidth="1"/>
    <col min="12292" max="12292" width="12.625" style="1" customWidth="1"/>
    <col min="12293" max="12293" width="28.875" style="1" customWidth="1"/>
    <col min="12294" max="12294" width="6.125" style="1" customWidth="1"/>
    <col min="12295" max="12295" width="11.25" style="1" customWidth="1"/>
    <col min="12296" max="12296" width="11.125" style="1" customWidth="1"/>
    <col min="12297" max="12297" width="8" style="1" customWidth="1"/>
    <col min="12298" max="12298" width="6.375" style="1" customWidth="1"/>
    <col min="12299" max="12299" width="6.625" style="1" customWidth="1"/>
    <col min="12300" max="12300" width="10.25" style="1" customWidth="1"/>
    <col min="12301" max="12301" width="0" style="1" hidden="1" customWidth="1"/>
    <col min="12302" max="12544" width="9" style="1"/>
    <col min="12545" max="12545" width="3.25" style="1" customWidth="1"/>
    <col min="12546" max="12546" width="21" style="1" customWidth="1"/>
    <col min="12547" max="12547" width="34.125" style="1" customWidth="1"/>
    <col min="12548" max="12548" width="12.625" style="1" customWidth="1"/>
    <col min="12549" max="12549" width="28.875" style="1" customWidth="1"/>
    <col min="12550" max="12550" width="6.125" style="1" customWidth="1"/>
    <col min="12551" max="12551" width="11.25" style="1" customWidth="1"/>
    <col min="12552" max="12552" width="11.125" style="1" customWidth="1"/>
    <col min="12553" max="12553" width="8" style="1" customWidth="1"/>
    <col min="12554" max="12554" width="6.375" style="1" customWidth="1"/>
    <col min="12555" max="12555" width="6.625" style="1" customWidth="1"/>
    <col min="12556" max="12556" width="10.25" style="1" customWidth="1"/>
    <col min="12557" max="12557" width="0" style="1" hidden="1" customWidth="1"/>
    <col min="12558" max="12800" width="9" style="1"/>
    <col min="12801" max="12801" width="3.25" style="1" customWidth="1"/>
    <col min="12802" max="12802" width="21" style="1" customWidth="1"/>
    <col min="12803" max="12803" width="34.125" style="1" customWidth="1"/>
    <col min="12804" max="12804" width="12.625" style="1" customWidth="1"/>
    <col min="12805" max="12805" width="28.875" style="1" customWidth="1"/>
    <col min="12806" max="12806" width="6.125" style="1" customWidth="1"/>
    <col min="12807" max="12807" width="11.25" style="1" customWidth="1"/>
    <col min="12808" max="12808" width="11.125" style="1" customWidth="1"/>
    <col min="12809" max="12809" width="8" style="1" customWidth="1"/>
    <col min="12810" max="12810" width="6.375" style="1" customWidth="1"/>
    <col min="12811" max="12811" width="6.625" style="1" customWidth="1"/>
    <col min="12812" max="12812" width="10.25" style="1" customWidth="1"/>
    <col min="12813" max="12813" width="0" style="1" hidden="1" customWidth="1"/>
    <col min="12814" max="13056" width="9" style="1"/>
    <col min="13057" max="13057" width="3.25" style="1" customWidth="1"/>
    <col min="13058" max="13058" width="21" style="1" customWidth="1"/>
    <col min="13059" max="13059" width="34.125" style="1" customWidth="1"/>
    <col min="13060" max="13060" width="12.625" style="1" customWidth="1"/>
    <col min="13061" max="13061" width="28.875" style="1" customWidth="1"/>
    <col min="13062" max="13062" width="6.125" style="1" customWidth="1"/>
    <col min="13063" max="13063" width="11.25" style="1" customWidth="1"/>
    <col min="13064" max="13064" width="11.125" style="1" customWidth="1"/>
    <col min="13065" max="13065" width="8" style="1" customWidth="1"/>
    <col min="13066" max="13066" width="6.375" style="1" customWidth="1"/>
    <col min="13067" max="13067" width="6.625" style="1" customWidth="1"/>
    <col min="13068" max="13068" width="10.25" style="1" customWidth="1"/>
    <col min="13069" max="13069" width="0" style="1" hidden="1" customWidth="1"/>
    <col min="13070" max="13312" width="9" style="1"/>
    <col min="13313" max="13313" width="3.25" style="1" customWidth="1"/>
    <col min="13314" max="13314" width="21" style="1" customWidth="1"/>
    <col min="13315" max="13315" width="34.125" style="1" customWidth="1"/>
    <col min="13316" max="13316" width="12.625" style="1" customWidth="1"/>
    <col min="13317" max="13317" width="28.875" style="1" customWidth="1"/>
    <col min="13318" max="13318" width="6.125" style="1" customWidth="1"/>
    <col min="13319" max="13319" width="11.25" style="1" customWidth="1"/>
    <col min="13320" max="13320" width="11.125" style="1" customWidth="1"/>
    <col min="13321" max="13321" width="8" style="1" customWidth="1"/>
    <col min="13322" max="13322" width="6.375" style="1" customWidth="1"/>
    <col min="13323" max="13323" width="6.625" style="1" customWidth="1"/>
    <col min="13324" max="13324" width="10.25" style="1" customWidth="1"/>
    <col min="13325" max="13325" width="0" style="1" hidden="1" customWidth="1"/>
    <col min="13326" max="13568" width="9" style="1"/>
    <col min="13569" max="13569" width="3.25" style="1" customWidth="1"/>
    <col min="13570" max="13570" width="21" style="1" customWidth="1"/>
    <col min="13571" max="13571" width="34.125" style="1" customWidth="1"/>
    <col min="13572" max="13572" width="12.625" style="1" customWidth="1"/>
    <col min="13573" max="13573" width="28.875" style="1" customWidth="1"/>
    <col min="13574" max="13574" width="6.125" style="1" customWidth="1"/>
    <col min="13575" max="13575" width="11.25" style="1" customWidth="1"/>
    <col min="13576" max="13576" width="11.125" style="1" customWidth="1"/>
    <col min="13577" max="13577" width="8" style="1" customWidth="1"/>
    <col min="13578" max="13578" width="6.375" style="1" customWidth="1"/>
    <col min="13579" max="13579" width="6.625" style="1" customWidth="1"/>
    <col min="13580" max="13580" width="10.25" style="1" customWidth="1"/>
    <col min="13581" max="13581" width="0" style="1" hidden="1" customWidth="1"/>
    <col min="13582" max="13824" width="9" style="1"/>
    <col min="13825" max="13825" width="3.25" style="1" customWidth="1"/>
    <col min="13826" max="13826" width="21" style="1" customWidth="1"/>
    <col min="13827" max="13827" width="34.125" style="1" customWidth="1"/>
    <col min="13828" max="13828" width="12.625" style="1" customWidth="1"/>
    <col min="13829" max="13829" width="28.875" style="1" customWidth="1"/>
    <col min="13830" max="13830" width="6.125" style="1" customWidth="1"/>
    <col min="13831" max="13831" width="11.25" style="1" customWidth="1"/>
    <col min="13832" max="13832" width="11.125" style="1" customWidth="1"/>
    <col min="13833" max="13833" width="8" style="1" customWidth="1"/>
    <col min="13834" max="13834" width="6.375" style="1" customWidth="1"/>
    <col min="13835" max="13835" width="6.625" style="1" customWidth="1"/>
    <col min="13836" max="13836" width="10.25" style="1" customWidth="1"/>
    <col min="13837" max="13837" width="0" style="1" hidden="1" customWidth="1"/>
    <col min="13838" max="14080" width="9" style="1"/>
    <col min="14081" max="14081" width="3.25" style="1" customWidth="1"/>
    <col min="14082" max="14082" width="21" style="1" customWidth="1"/>
    <col min="14083" max="14083" width="34.125" style="1" customWidth="1"/>
    <col min="14084" max="14084" width="12.625" style="1" customWidth="1"/>
    <col min="14085" max="14085" width="28.875" style="1" customWidth="1"/>
    <col min="14086" max="14086" width="6.125" style="1" customWidth="1"/>
    <col min="14087" max="14087" width="11.25" style="1" customWidth="1"/>
    <col min="14088" max="14088" width="11.125" style="1" customWidth="1"/>
    <col min="14089" max="14089" width="8" style="1" customWidth="1"/>
    <col min="14090" max="14090" width="6.375" style="1" customWidth="1"/>
    <col min="14091" max="14091" width="6.625" style="1" customWidth="1"/>
    <col min="14092" max="14092" width="10.25" style="1" customWidth="1"/>
    <col min="14093" max="14093" width="0" style="1" hidden="1" customWidth="1"/>
    <col min="14094" max="14336" width="9" style="1"/>
    <col min="14337" max="14337" width="3.25" style="1" customWidth="1"/>
    <col min="14338" max="14338" width="21" style="1" customWidth="1"/>
    <col min="14339" max="14339" width="34.125" style="1" customWidth="1"/>
    <col min="14340" max="14340" width="12.625" style="1" customWidth="1"/>
    <col min="14341" max="14341" width="28.875" style="1" customWidth="1"/>
    <col min="14342" max="14342" width="6.125" style="1" customWidth="1"/>
    <col min="14343" max="14343" width="11.25" style="1" customWidth="1"/>
    <col min="14344" max="14344" width="11.125" style="1" customWidth="1"/>
    <col min="14345" max="14345" width="8" style="1" customWidth="1"/>
    <col min="14346" max="14346" width="6.375" style="1" customWidth="1"/>
    <col min="14347" max="14347" width="6.625" style="1" customWidth="1"/>
    <col min="14348" max="14348" width="10.25" style="1" customWidth="1"/>
    <col min="14349" max="14349" width="0" style="1" hidden="1" customWidth="1"/>
    <col min="14350" max="14592" width="9" style="1"/>
    <col min="14593" max="14593" width="3.25" style="1" customWidth="1"/>
    <col min="14594" max="14594" width="21" style="1" customWidth="1"/>
    <col min="14595" max="14595" width="34.125" style="1" customWidth="1"/>
    <col min="14596" max="14596" width="12.625" style="1" customWidth="1"/>
    <col min="14597" max="14597" width="28.875" style="1" customWidth="1"/>
    <col min="14598" max="14598" width="6.125" style="1" customWidth="1"/>
    <col min="14599" max="14599" width="11.25" style="1" customWidth="1"/>
    <col min="14600" max="14600" width="11.125" style="1" customWidth="1"/>
    <col min="14601" max="14601" width="8" style="1" customWidth="1"/>
    <col min="14602" max="14602" width="6.375" style="1" customWidth="1"/>
    <col min="14603" max="14603" width="6.625" style="1" customWidth="1"/>
    <col min="14604" max="14604" width="10.25" style="1" customWidth="1"/>
    <col min="14605" max="14605" width="0" style="1" hidden="1" customWidth="1"/>
    <col min="14606" max="14848" width="9" style="1"/>
    <col min="14849" max="14849" width="3.25" style="1" customWidth="1"/>
    <col min="14850" max="14850" width="21" style="1" customWidth="1"/>
    <col min="14851" max="14851" width="34.125" style="1" customWidth="1"/>
    <col min="14852" max="14852" width="12.625" style="1" customWidth="1"/>
    <col min="14853" max="14853" width="28.875" style="1" customWidth="1"/>
    <col min="14854" max="14854" width="6.125" style="1" customWidth="1"/>
    <col min="14855" max="14855" width="11.25" style="1" customWidth="1"/>
    <col min="14856" max="14856" width="11.125" style="1" customWidth="1"/>
    <col min="14857" max="14857" width="8" style="1" customWidth="1"/>
    <col min="14858" max="14858" width="6.375" style="1" customWidth="1"/>
    <col min="14859" max="14859" width="6.625" style="1" customWidth="1"/>
    <col min="14860" max="14860" width="10.25" style="1" customWidth="1"/>
    <col min="14861" max="14861" width="0" style="1" hidden="1" customWidth="1"/>
    <col min="14862" max="15104" width="9" style="1"/>
    <col min="15105" max="15105" width="3.25" style="1" customWidth="1"/>
    <col min="15106" max="15106" width="21" style="1" customWidth="1"/>
    <col min="15107" max="15107" width="34.125" style="1" customWidth="1"/>
    <col min="15108" max="15108" width="12.625" style="1" customWidth="1"/>
    <col min="15109" max="15109" width="28.875" style="1" customWidth="1"/>
    <col min="15110" max="15110" width="6.125" style="1" customWidth="1"/>
    <col min="15111" max="15111" width="11.25" style="1" customWidth="1"/>
    <col min="15112" max="15112" width="11.125" style="1" customWidth="1"/>
    <col min="15113" max="15113" width="8" style="1" customWidth="1"/>
    <col min="15114" max="15114" width="6.375" style="1" customWidth="1"/>
    <col min="15115" max="15115" width="6.625" style="1" customWidth="1"/>
    <col min="15116" max="15116" width="10.25" style="1" customWidth="1"/>
    <col min="15117" max="15117" width="0" style="1" hidden="1" customWidth="1"/>
    <col min="15118" max="15360" width="9" style="1"/>
    <col min="15361" max="15361" width="3.25" style="1" customWidth="1"/>
    <col min="15362" max="15362" width="21" style="1" customWidth="1"/>
    <col min="15363" max="15363" width="34.125" style="1" customWidth="1"/>
    <col min="15364" max="15364" width="12.625" style="1" customWidth="1"/>
    <col min="15365" max="15365" width="28.875" style="1" customWidth="1"/>
    <col min="15366" max="15366" width="6.125" style="1" customWidth="1"/>
    <col min="15367" max="15367" width="11.25" style="1" customWidth="1"/>
    <col min="15368" max="15368" width="11.125" style="1" customWidth="1"/>
    <col min="15369" max="15369" width="8" style="1" customWidth="1"/>
    <col min="15370" max="15370" width="6.375" style="1" customWidth="1"/>
    <col min="15371" max="15371" width="6.625" style="1" customWidth="1"/>
    <col min="15372" max="15372" width="10.25" style="1" customWidth="1"/>
    <col min="15373" max="15373" width="0" style="1" hidden="1" customWidth="1"/>
    <col min="15374" max="15616" width="9" style="1"/>
    <col min="15617" max="15617" width="3.25" style="1" customWidth="1"/>
    <col min="15618" max="15618" width="21" style="1" customWidth="1"/>
    <col min="15619" max="15619" width="34.125" style="1" customWidth="1"/>
    <col min="15620" max="15620" width="12.625" style="1" customWidth="1"/>
    <col min="15621" max="15621" width="28.875" style="1" customWidth="1"/>
    <col min="15622" max="15622" width="6.125" style="1" customWidth="1"/>
    <col min="15623" max="15623" width="11.25" style="1" customWidth="1"/>
    <col min="15624" max="15624" width="11.125" style="1" customWidth="1"/>
    <col min="15625" max="15625" width="8" style="1" customWidth="1"/>
    <col min="15626" max="15626" width="6.375" style="1" customWidth="1"/>
    <col min="15627" max="15627" width="6.625" style="1" customWidth="1"/>
    <col min="15628" max="15628" width="10.25" style="1" customWidth="1"/>
    <col min="15629" max="15629" width="0" style="1" hidden="1" customWidth="1"/>
    <col min="15630" max="15872" width="9" style="1"/>
    <col min="15873" max="15873" width="3.25" style="1" customWidth="1"/>
    <col min="15874" max="15874" width="21" style="1" customWidth="1"/>
    <col min="15875" max="15875" width="34.125" style="1" customWidth="1"/>
    <col min="15876" max="15876" width="12.625" style="1" customWidth="1"/>
    <col min="15877" max="15877" width="28.875" style="1" customWidth="1"/>
    <col min="15878" max="15878" width="6.125" style="1" customWidth="1"/>
    <col min="15879" max="15879" width="11.25" style="1" customWidth="1"/>
    <col min="15880" max="15880" width="11.125" style="1" customWidth="1"/>
    <col min="15881" max="15881" width="8" style="1" customWidth="1"/>
    <col min="15882" max="15882" width="6.375" style="1" customWidth="1"/>
    <col min="15883" max="15883" width="6.625" style="1" customWidth="1"/>
    <col min="15884" max="15884" width="10.25" style="1" customWidth="1"/>
    <col min="15885" max="15885" width="0" style="1" hidden="1" customWidth="1"/>
    <col min="15886" max="16128" width="9" style="1"/>
    <col min="16129" max="16129" width="3.25" style="1" customWidth="1"/>
    <col min="16130" max="16130" width="21" style="1" customWidth="1"/>
    <col min="16131" max="16131" width="34.125" style="1" customWidth="1"/>
    <col min="16132" max="16132" width="12.625" style="1" customWidth="1"/>
    <col min="16133" max="16133" width="28.875" style="1" customWidth="1"/>
    <col min="16134" max="16134" width="6.125" style="1" customWidth="1"/>
    <col min="16135" max="16135" width="11.25" style="1" customWidth="1"/>
    <col min="16136" max="16136" width="11.125" style="1" customWidth="1"/>
    <col min="16137" max="16137" width="8" style="1" customWidth="1"/>
    <col min="16138" max="16138" width="6.375" style="1" customWidth="1"/>
    <col min="16139" max="16139" width="6.625" style="1" customWidth="1"/>
    <col min="16140" max="16140" width="10.25" style="1" customWidth="1"/>
    <col min="16141" max="16141" width="0" style="1" hidden="1" customWidth="1"/>
    <col min="16142" max="16384" width="9" style="1"/>
  </cols>
  <sheetData>
    <row r="1" spans="1:13" ht="15" customHeight="1">
      <c r="B1" s="6" t="s">
        <v>1663</v>
      </c>
      <c r="G1" s="8" t="s">
        <v>229</v>
      </c>
    </row>
    <row r="2" spans="1:13" ht="15" customHeight="1" thickBot="1">
      <c r="H2" s="61" t="s">
        <v>1664</v>
      </c>
      <c r="I2" s="61"/>
      <c r="J2" s="62"/>
      <c r="K2" s="62"/>
    </row>
    <row r="3" spans="1:13" ht="15" customHeight="1">
      <c r="C3" s="63">
        <f>COUNTIF(A6:A592,"●")</f>
        <v>0</v>
      </c>
      <c r="H3" s="1"/>
    </row>
    <row r="4" spans="1:13" ht="15" customHeight="1" thickBot="1">
      <c r="B4" s="12" t="s">
        <v>0</v>
      </c>
      <c r="C4" s="64"/>
      <c r="D4" s="3" t="s">
        <v>1</v>
      </c>
      <c r="E4" s="2">
        <f>COUNTIF(F6:F592,"★")</f>
        <v>0</v>
      </c>
      <c r="F4" s="13" t="s">
        <v>2</v>
      </c>
    </row>
    <row r="5" spans="1:13" ht="15" customHeight="1" thickBot="1">
      <c r="A5" s="14" t="s">
        <v>3</v>
      </c>
      <c r="B5" s="15" t="s">
        <v>230</v>
      </c>
      <c r="C5" s="16" t="s">
        <v>231</v>
      </c>
      <c r="D5" s="17" t="s">
        <v>4</v>
      </c>
      <c r="E5" s="15" t="s">
        <v>5</v>
      </c>
      <c r="F5" s="15" t="s">
        <v>6</v>
      </c>
      <c r="G5" s="18" t="s">
        <v>7</v>
      </c>
      <c r="H5" s="19" t="s">
        <v>8</v>
      </c>
      <c r="I5" s="20" t="s">
        <v>9</v>
      </c>
      <c r="J5" s="18" t="s">
        <v>10</v>
      </c>
      <c r="K5" s="21" t="s">
        <v>11</v>
      </c>
      <c r="M5" s="1" t="s">
        <v>12</v>
      </c>
    </row>
    <row r="6" spans="1:13" ht="15" customHeight="1">
      <c r="A6" s="22" t="str">
        <f>IF(G6="","","●")</f>
        <v/>
      </c>
      <c r="B6" s="48" t="s">
        <v>254</v>
      </c>
      <c r="C6" s="48" t="s">
        <v>255</v>
      </c>
      <c r="D6" s="49" t="s">
        <v>256</v>
      </c>
      <c r="E6" s="48" t="s">
        <v>257</v>
      </c>
      <c r="F6" s="23" t="str">
        <f>IF(OR(M6="JH3YAA"),"★","")</f>
        <v/>
      </c>
      <c r="G6" s="24"/>
      <c r="H6" s="25"/>
      <c r="I6" s="26"/>
      <c r="J6" s="24"/>
      <c r="K6" s="27"/>
      <c r="M6" s="1" t="str">
        <f>LEFT(G6,6)</f>
        <v/>
      </c>
    </row>
    <row r="7" spans="1:13" ht="15" customHeight="1">
      <c r="A7" s="28" t="str">
        <f t="shared" ref="A7:A70" si="0">IF(G7="","","●")</f>
        <v/>
      </c>
      <c r="B7" s="50" t="s">
        <v>258</v>
      </c>
      <c r="C7" s="50" t="s">
        <v>259</v>
      </c>
      <c r="D7" s="51" t="s">
        <v>260</v>
      </c>
      <c r="E7" s="50" t="s">
        <v>261</v>
      </c>
      <c r="F7" s="29" t="str">
        <f t="shared" ref="F7:F70" si="1">IF(OR(M7="JH3YAA"),"★","")</f>
        <v/>
      </c>
      <c r="G7" s="30"/>
      <c r="H7" s="31"/>
      <c r="I7" s="32"/>
      <c r="J7" s="30"/>
      <c r="K7" s="33"/>
      <c r="M7" s="1" t="str">
        <f t="shared" ref="M7:M70" si="2">LEFT(G7,6)</f>
        <v/>
      </c>
    </row>
    <row r="8" spans="1:13" ht="15" customHeight="1">
      <c r="A8" s="28" t="str">
        <f t="shared" si="0"/>
        <v/>
      </c>
      <c r="B8" s="50" t="s">
        <v>262</v>
      </c>
      <c r="C8" s="50" t="s">
        <v>263</v>
      </c>
      <c r="D8" s="51" t="s">
        <v>260</v>
      </c>
      <c r="E8" s="50" t="s">
        <v>261</v>
      </c>
      <c r="F8" s="29" t="str">
        <f t="shared" si="1"/>
        <v/>
      </c>
      <c r="G8" s="30"/>
      <c r="H8" s="31"/>
      <c r="I8" s="32"/>
      <c r="J8" s="30"/>
      <c r="K8" s="33"/>
      <c r="M8" s="1" t="str">
        <f t="shared" si="2"/>
        <v/>
      </c>
    </row>
    <row r="9" spans="1:13" ht="15" customHeight="1">
      <c r="A9" s="28" t="str">
        <f t="shared" si="0"/>
        <v/>
      </c>
      <c r="B9" s="50" t="s">
        <v>264</v>
      </c>
      <c r="C9" s="50" t="s">
        <v>265</v>
      </c>
      <c r="D9" s="51" t="s">
        <v>266</v>
      </c>
      <c r="E9" s="52" t="s">
        <v>267</v>
      </c>
      <c r="F9" s="29" t="str">
        <f t="shared" si="1"/>
        <v/>
      </c>
      <c r="G9" s="30"/>
      <c r="H9" s="31"/>
      <c r="I9" s="32"/>
      <c r="J9" s="30"/>
      <c r="K9" s="33"/>
      <c r="M9" s="1" t="str">
        <f t="shared" si="2"/>
        <v/>
      </c>
    </row>
    <row r="10" spans="1:13" ht="15" customHeight="1">
      <c r="A10" s="28" t="str">
        <f t="shared" si="0"/>
        <v/>
      </c>
      <c r="B10" s="50" t="s">
        <v>268</v>
      </c>
      <c r="C10" s="50" t="s">
        <v>269</v>
      </c>
      <c r="D10" s="51" t="s">
        <v>266</v>
      </c>
      <c r="E10" s="52" t="s">
        <v>267</v>
      </c>
      <c r="F10" s="29" t="str">
        <f t="shared" si="1"/>
        <v/>
      </c>
      <c r="G10" s="30"/>
      <c r="H10" s="31"/>
      <c r="I10" s="32"/>
      <c r="J10" s="30"/>
      <c r="K10" s="33"/>
      <c r="M10" s="1" t="str">
        <f t="shared" si="2"/>
        <v/>
      </c>
    </row>
    <row r="11" spans="1:13" ht="15" customHeight="1">
      <c r="A11" s="28" t="str">
        <f t="shared" si="0"/>
        <v/>
      </c>
      <c r="B11" s="50" t="s">
        <v>270</v>
      </c>
      <c r="C11" s="50" t="s">
        <v>271</v>
      </c>
      <c r="D11" s="51" t="s">
        <v>272</v>
      </c>
      <c r="E11" s="50" t="s">
        <v>273</v>
      </c>
      <c r="F11" s="29" t="str">
        <f t="shared" si="1"/>
        <v/>
      </c>
      <c r="G11" s="30"/>
      <c r="H11" s="31"/>
      <c r="I11" s="32"/>
      <c r="J11" s="30"/>
      <c r="K11" s="33"/>
      <c r="M11" s="1" t="str">
        <f t="shared" si="2"/>
        <v/>
      </c>
    </row>
    <row r="12" spans="1:13" ht="15" customHeight="1">
      <c r="A12" s="28" t="str">
        <f t="shared" si="0"/>
        <v/>
      </c>
      <c r="B12" s="50" t="s">
        <v>274</v>
      </c>
      <c r="C12" s="50" t="s">
        <v>275</v>
      </c>
      <c r="D12" s="51" t="s">
        <v>272</v>
      </c>
      <c r="E12" s="50" t="s">
        <v>273</v>
      </c>
      <c r="F12" s="29" t="str">
        <f t="shared" si="1"/>
        <v/>
      </c>
      <c r="G12" s="30"/>
      <c r="H12" s="31"/>
      <c r="I12" s="32"/>
      <c r="J12" s="30"/>
      <c r="K12" s="33"/>
      <c r="M12" s="1" t="str">
        <f t="shared" si="2"/>
        <v/>
      </c>
    </row>
    <row r="13" spans="1:13" ht="15" customHeight="1">
      <c r="A13" s="28" t="str">
        <f t="shared" si="0"/>
        <v/>
      </c>
      <c r="B13" s="50" t="s">
        <v>276</v>
      </c>
      <c r="C13" s="50" t="s">
        <v>277</v>
      </c>
      <c r="D13" s="51" t="s">
        <v>27</v>
      </c>
      <c r="E13" s="50" t="s">
        <v>278</v>
      </c>
      <c r="F13" s="29" t="str">
        <f t="shared" si="1"/>
        <v/>
      </c>
      <c r="G13" s="30"/>
      <c r="H13" s="31"/>
      <c r="I13" s="32"/>
      <c r="J13" s="30"/>
      <c r="K13" s="33"/>
      <c r="M13" s="1" t="str">
        <f t="shared" si="2"/>
        <v/>
      </c>
    </row>
    <row r="14" spans="1:13" ht="15" customHeight="1">
      <c r="A14" s="28" t="str">
        <f t="shared" si="0"/>
        <v/>
      </c>
      <c r="B14" s="50" t="s">
        <v>279</v>
      </c>
      <c r="C14" s="50" t="s">
        <v>280</v>
      </c>
      <c r="D14" s="51" t="s">
        <v>281</v>
      </c>
      <c r="E14" s="50" t="s">
        <v>282</v>
      </c>
      <c r="F14" s="29" t="str">
        <f t="shared" si="1"/>
        <v/>
      </c>
      <c r="G14" s="30"/>
      <c r="H14" s="31"/>
      <c r="I14" s="32"/>
      <c r="J14" s="30"/>
      <c r="K14" s="33"/>
      <c r="M14" s="1" t="str">
        <f t="shared" si="2"/>
        <v/>
      </c>
    </row>
    <row r="15" spans="1:13" ht="15" customHeight="1">
      <c r="A15" s="28" t="str">
        <f t="shared" si="0"/>
        <v/>
      </c>
      <c r="B15" s="50" t="s">
        <v>283</v>
      </c>
      <c r="C15" s="50" t="s">
        <v>284</v>
      </c>
      <c r="D15" s="51" t="s">
        <v>285</v>
      </c>
      <c r="E15" s="50" t="s">
        <v>286</v>
      </c>
      <c r="F15" s="29" t="str">
        <f t="shared" si="1"/>
        <v/>
      </c>
      <c r="G15" s="30"/>
      <c r="H15" s="31"/>
      <c r="I15" s="32"/>
      <c r="J15" s="30"/>
      <c r="K15" s="33"/>
      <c r="M15" s="1" t="str">
        <f t="shared" si="2"/>
        <v/>
      </c>
    </row>
    <row r="16" spans="1:13" ht="15" customHeight="1">
      <c r="A16" s="28" t="str">
        <f t="shared" si="0"/>
        <v/>
      </c>
      <c r="B16" s="50" t="s">
        <v>287</v>
      </c>
      <c r="C16" s="50" t="s">
        <v>288</v>
      </c>
      <c r="D16" s="51" t="s">
        <v>289</v>
      </c>
      <c r="E16" s="50" t="s">
        <v>290</v>
      </c>
      <c r="F16" s="29" t="str">
        <f t="shared" si="1"/>
        <v/>
      </c>
      <c r="G16" s="30"/>
      <c r="H16" s="31"/>
      <c r="I16" s="32"/>
      <c r="J16" s="30"/>
      <c r="K16" s="33"/>
      <c r="M16" s="1" t="str">
        <f t="shared" si="2"/>
        <v/>
      </c>
    </row>
    <row r="17" spans="1:13" ht="15" customHeight="1">
      <c r="A17" s="28" t="str">
        <f t="shared" si="0"/>
        <v/>
      </c>
      <c r="B17" s="50" t="s">
        <v>291</v>
      </c>
      <c r="C17" s="50" t="s">
        <v>292</v>
      </c>
      <c r="D17" s="51" t="s">
        <v>293</v>
      </c>
      <c r="E17" s="50" t="s">
        <v>294</v>
      </c>
      <c r="F17" s="29" t="str">
        <f t="shared" si="1"/>
        <v/>
      </c>
      <c r="G17" s="30"/>
      <c r="H17" s="31"/>
      <c r="I17" s="32"/>
      <c r="J17" s="30"/>
      <c r="K17" s="33"/>
      <c r="M17" s="1" t="str">
        <f t="shared" si="2"/>
        <v/>
      </c>
    </row>
    <row r="18" spans="1:13" ht="15" customHeight="1">
      <c r="A18" s="28" t="str">
        <f t="shared" si="0"/>
        <v/>
      </c>
      <c r="B18" s="50" t="s">
        <v>295</v>
      </c>
      <c r="C18" s="50" t="s">
        <v>296</v>
      </c>
      <c r="D18" s="51" t="s">
        <v>293</v>
      </c>
      <c r="E18" s="50" t="s">
        <v>294</v>
      </c>
      <c r="F18" s="29" t="str">
        <f t="shared" si="1"/>
        <v/>
      </c>
      <c r="G18" s="30"/>
      <c r="H18" s="31"/>
      <c r="I18" s="32"/>
      <c r="J18" s="30"/>
      <c r="K18" s="33"/>
      <c r="M18" s="1" t="str">
        <f t="shared" si="2"/>
        <v/>
      </c>
    </row>
    <row r="19" spans="1:13" ht="15" customHeight="1">
      <c r="A19" s="28" t="str">
        <f t="shared" si="0"/>
        <v/>
      </c>
      <c r="B19" s="50" t="s">
        <v>297</v>
      </c>
      <c r="C19" s="50" t="s">
        <v>298</v>
      </c>
      <c r="D19" s="51" t="s">
        <v>299</v>
      </c>
      <c r="E19" s="50" t="s">
        <v>300</v>
      </c>
      <c r="F19" s="29" t="str">
        <f t="shared" si="1"/>
        <v/>
      </c>
      <c r="G19" s="30"/>
      <c r="H19" s="31"/>
      <c r="I19" s="32"/>
      <c r="J19" s="30"/>
      <c r="K19" s="33"/>
      <c r="M19" s="1" t="str">
        <f t="shared" si="2"/>
        <v/>
      </c>
    </row>
    <row r="20" spans="1:13" ht="15" customHeight="1">
      <c r="A20" s="28" t="str">
        <f t="shared" si="0"/>
        <v/>
      </c>
      <c r="B20" s="50" t="s">
        <v>301</v>
      </c>
      <c r="C20" s="50" t="s">
        <v>302</v>
      </c>
      <c r="D20" s="51" t="s">
        <v>28</v>
      </c>
      <c r="E20" s="50" t="s">
        <v>303</v>
      </c>
      <c r="F20" s="29" t="str">
        <f t="shared" si="1"/>
        <v/>
      </c>
      <c r="G20" s="34"/>
      <c r="H20" s="31"/>
      <c r="I20" s="35"/>
      <c r="J20" s="30"/>
      <c r="K20" s="33"/>
      <c r="M20" s="1" t="str">
        <f t="shared" si="2"/>
        <v/>
      </c>
    </row>
    <row r="21" spans="1:13" ht="15" customHeight="1">
      <c r="A21" s="28" t="str">
        <f t="shared" si="0"/>
        <v/>
      </c>
      <c r="B21" s="50" t="s">
        <v>304</v>
      </c>
      <c r="C21" s="50" t="s">
        <v>305</v>
      </c>
      <c r="D21" s="51" t="s">
        <v>28</v>
      </c>
      <c r="E21" s="50" t="s">
        <v>303</v>
      </c>
      <c r="F21" s="29" t="str">
        <f t="shared" si="1"/>
        <v/>
      </c>
      <c r="G21" s="30"/>
      <c r="H21" s="31"/>
      <c r="I21" s="32"/>
      <c r="J21" s="30"/>
      <c r="K21" s="33"/>
      <c r="M21" s="1" t="str">
        <f t="shared" si="2"/>
        <v/>
      </c>
    </row>
    <row r="22" spans="1:13" ht="15" customHeight="1">
      <c r="A22" s="28" t="str">
        <f t="shared" si="0"/>
        <v/>
      </c>
      <c r="B22" s="50" t="s">
        <v>306</v>
      </c>
      <c r="C22" s="50" t="s">
        <v>307</v>
      </c>
      <c r="D22" s="51" t="s">
        <v>13</v>
      </c>
      <c r="E22" s="50" t="s">
        <v>308</v>
      </c>
      <c r="F22" s="29" t="str">
        <f t="shared" si="1"/>
        <v/>
      </c>
      <c r="G22" s="30"/>
      <c r="H22" s="31"/>
      <c r="I22" s="32"/>
      <c r="J22" s="30"/>
      <c r="K22" s="33"/>
      <c r="M22" s="1" t="str">
        <f t="shared" si="2"/>
        <v/>
      </c>
    </row>
    <row r="23" spans="1:13" ht="15" customHeight="1">
      <c r="A23" s="28" t="str">
        <f t="shared" si="0"/>
        <v/>
      </c>
      <c r="B23" s="50" t="s">
        <v>309</v>
      </c>
      <c r="C23" s="50" t="s">
        <v>310</v>
      </c>
      <c r="D23" s="51" t="s">
        <v>13</v>
      </c>
      <c r="E23" s="50" t="s">
        <v>308</v>
      </c>
      <c r="F23" s="29" t="str">
        <f t="shared" si="1"/>
        <v/>
      </c>
      <c r="G23" s="30"/>
      <c r="H23" s="31"/>
      <c r="I23" s="32"/>
      <c r="J23" s="30"/>
      <c r="K23" s="33"/>
      <c r="M23" s="1" t="str">
        <f t="shared" si="2"/>
        <v/>
      </c>
    </row>
    <row r="24" spans="1:13" ht="15" customHeight="1">
      <c r="A24" s="28" t="str">
        <f t="shared" si="0"/>
        <v/>
      </c>
      <c r="B24" s="50" t="s">
        <v>311</v>
      </c>
      <c r="C24" s="50" t="s">
        <v>312</v>
      </c>
      <c r="D24" s="51" t="s">
        <v>313</v>
      </c>
      <c r="E24" s="50" t="s">
        <v>314</v>
      </c>
      <c r="F24" s="29" t="str">
        <f t="shared" si="1"/>
        <v/>
      </c>
      <c r="G24" s="30"/>
      <c r="H24" s="31"/>
      <c r="I24" s="32"/>
      <c r="J24" s="30"/>
      <c r="K24" s="33"/>
      <c r="M24" s="1" t="str">
        <f t="shared" si="2"/>
        <v/>
      </c>
    </row>
    <row r="25" spans="1:13" ht="15" customHeight="1">
      <c r="A25" s="28" t="str">
        <f t="shared" si="0"/>
        <v/>
      </c>
      <c r="B25" s="50" t="s">
        <v>315</v>
      </c>
      <c r="C25" s="50" t="s">
        <v>316</v>
      </c>
      <c r="D25" s="51" t="s">
        <v>313</v>
      </c>
      <c r="E25" s="50" t="s">
        <v>314</v>
      </c>
      <c r="F25" s="29" t="str">
        <f t="shared" si="1"/>
        <v/>
      </c>
      <c r="G25" s="30"/>
      <c r="H25" s="31"/>
      <c r="I25" s="32"/>
      <c r="J25" s="30"/>
      <c r="K25" s="33"/>
      <c r="M25" s="1" t="str">
        <f t="shared" si="2"/>
        <v/>
      </c>
    </row>
    <row r="26" spans="1:13" ht="15" customHeight="1">
      <c r="A26" s="28" t="str">
        <f t="shared" si="0"/>
        <v/>
      </c>
      <c r="B26" s="50" t="s">
        <v>317</v>
      </c>
      <c r="C26" s="50" t="s">
        <v>318</v>
      </c>
      <c r="D26" s="51" t="s">
        <v>319</v>
      </c>
      <c r="E26" s="50" t="s">
        <v>320</v>
      </c>
      <c r="F26" s="29" t="str">
        <f t="shared" si="1"/>
        <v/>
      </c>
      <c r="G26" s="30"/>
      <c r="H26" s="31"/>
      <c r="I26" s="32"/>
      <c r="J26" s="30"/>
      <c r="K26" s="33"/>
      <c r="M26" s="1" t="str">
        <f t="shared" si="2"/>
        <v/>
      </c>
    </row>
    <row r="27" spans="1:13" ht="15" customHeight="1">
      <c r="A27" s="28" t="str">
        <f t="shared" si="0"/>
        <v/>
      </c>
      <c r="B27" s="50" t="s">
        <v>321</v>
      </c>
      <c r="C27" s="50" t="s">
        <v>322</v>
      </c>
      <c r="D27" s="51" t="s">
        <v>319</v>
      </c>
      <c r="E27" s="50" t="s">
        <v>320</v>
      </c>
      <c r="F27" s="29" t="str">
        <f t="shared" si="1"/>
        <v/>
      </c>
      <c r="G27" s="30"/>
      <c r="H27" s="31"/>
      <c r="I27" s="32"/>
      <c r="J27" s="30"/>
      <c r="K27" s="33"/>
      <c r="M27" s="1" t="str">
        <f t="shared" si="2"/>
        <v/>
      </c>
    </row>
    <row r="28" spans="1:13" ht="15" customHeight="1">
      <c r="A28" s="28" t="str">
        <f t="shared" si="0"/>
        <v/>
      </c>
      <c r="B28" s="50" t="s">
        <v>323</v>
      </c>
      <c r="C28" s="50" t="s">
        <v>324</v>
      </c>
      <c r="D28" s="51" t="s">
        <v>29</v>
      </c>
      <c r="E28" s="50" t="s">
        <v>325</v>
      </c>
      <c r="F28" s="29" t="str">
        <f t="shared" si="1"/>
        <v/>
      </c>
      <c r="G28" s="30"/>
      <c r="H28" s="31"/>
      <c r="I28" s="32"/>
      <c r="J28" s="30"/>
      <c r="K28" s="33"/>
      <c r="M28" s="1" t="str">
        <f t="shared" si="2"/>
        <v/>
      </c>
    </row>
    <row r="29" spans="1:13" ht="15" customHeight="1">
      <c r="A29" s="28" t="str">
        <f t="shared" si="0"/>
        <v/>
      </c>
      <c r="B29" s="50" t="s">
        <v>326</v>
      </c>
      <c r="C29" s="50" t="s">
        <v>327</v>
      </c>
      <c r="D29" s="51" t="s">
        <v>29</v>
      </c>
      <c r="E29" s="50" t="s">
        <v>325</v>
      </c>
      <c r="F29" s="29" t="str">
        <f t="shared" si="1"/>
        <v/>
      </c>
      <c r="G29" s="30"/>
      <c r="H29" s="31"/>
      <c r="I29" s="32"/>
      <c r="J29" s="30"/>
      <c r="K29" s="33"/>
      <c r="M29" s="1" t="str">
        <f t="shared" si="2"/>
        <v/>
      </c>
    </row>
    <row r="30" spans="1:13" ht="15" customHeight="1">
      <c r="A30" s="28" t="str">
        <f t="shared" si="0"/>
        <v/>
      </c>
      <c r="B30" s="50" t="s">
        <v>328</v>
      </c>
      <c r="C30" s="50" t="s">
        <v>329</v>
      </c>
      <c r="D30" s="51" t="s">
        <v>330</v>
      </c>
      <c r="E30" s="52" t="s">
        <v>30</v>
      </c>
      <c r="F30" s="29" t="str">
        <f t="shared" si="1"/>
        <v/>
      </c>
      <c r="G30" s="30"/>
      <c r="H30" s="31"/>
      <c r="I30" s="32"/>
      <c r="J30" s="30"/>
      <c r="K30" s="33"/>
      <c r="M30" s="1" t="str">
        <f t="shared" si="2"/>
        <v/>
      </c>
    </row>
    <row r="31" spans="1:13" ht="15" customHeight="1">
      <c r="A31" s="28" t="str">
        <f t="shared" si="0"/>
        <v/>
      </c>
      <c r="B31" s="50" t="s">
        <v>331</v>
      </c>
      <c r="C31" s="50" t="s">
        <v>332</v>
      </c>
      <c r="D31" s="51" t="s">
        <v>14</v>
      </c>
      <c r="E31" s="50" t="s">
        <v>333</v>
      </c>
      <c r="F31" s="29" t="str">
        <f t="shared" si="1"/>
        <v/>
      </c>
      <c r="G31" s="30"/>
      <c r="H31" s="31"/>
      <c r="I31" s="32"/>
      <c r="J31" s="30"/>
      <c r="K31" s="33"/>
      <c r="M31" s="1" t="str">
        <f t="shared" si="2"/>
        <v/>
      </c>
    </row>
    <row r="32" spans="1:13" ht="15" customHeight="1">
      <c r="A32" s="28" t="str">
        <f t="shared" si="0"/>
        <v/>
      </c>
      <c r="B32" s="50" t="s">
        <v>334</v>
      </c>
      <c r="C32" s="50" t="s">
        <v>335</v>
      </c>
      <c r="D32" s="51" t="s">
        <v>14</v>
      </c>
      <c r="E32" s="50" t="s">
        <v>333</v>
      </c>
      <c r="F32" s="29" t="str">
        <f t="shared" si="1"/>
        <v/>
      </c>
      <c r="G32" s="30"/>
      <c r="H32" s="31"/>
      <c r="I32" s="32"/>
      <c r="J32" s="30"/>
      <c r="K32" s="33"/>
      <c r="M32" s="1" t="str">
        <f t="shared" si="2"/>
        <v/>
      </c>
    </row>
    <row r="33" spans="1:13" ht="15" customHeight="1">
      <c r="A33" s="28" t="str">
        <f t="shared" si="0"/>
        <v/>
      </c>
      <c r="B33" s="50" t="s">
        <v>336</v>
      </c>
      <c r="C33" s="50" t="s">
        <v>337</v>
      </c>
      <c r="D33" s="51" t="s">
        <v>338</v>
      </c>
      <c r="E33" s="50" t="s">
        <v>339</v>
      </c>
      <c r="F33" s="29" t="str">
        <f t="shared" si="1"/>
        <v/>
      </c>
      <c r="G33" s="30"/>
      <c r="H33" s="31"/>
      <c r="I33" s="32"/>
      <c r="J33" s="30"/>
      <c r="K33" s="33"/>
      <c r="M33" s="1" t="str">
        <f t="shared" si="2"/>
        <v/>
      </c>
    </row>
    <row r="34" spans="1:13" ht="15" customHeight="1">
      <c r="A34" s="28" t="str">
        <f t="shared" si="0"/>
        <v/>
      </c>
      <c r="B34" s="50" t="s">
        <v>340</v>
      </c>
      <c r="C34" s="50" t="s">
        <v>341</v>
      </c>
      <c r="D34" s="51" t="s">
        <v>342</v>
      </c>
      <c r="E34" s="52" t="s">
        <v>343</v>
      </c>
      <c r="F34" s="29" t="str">
        <f t="shared" si="1"/>
        <v/>
      </c>
      <c r="G34" s="30"/>
      <c r="H34" s="31"/>
      <c r="I34" s="32"/>
      <c r="J34" s="30"/>
      <c r="K34" s="33"/>
      <c r="M34" s="1" t="str">
        <f t="shared" si="2"/>
        <v/>
      </c>
    </row>
    <row r="35" spans="1:13" ht="15" customHeight="1">
      <c r="A35" s="28" t="str">
        <f t="shared" si="0"/>
        <v/>
      </c>
      <c r="B35" s="50" t="s">
        <v>344</v>
      </c>
      <c r="C35" s="50" t="s">
        <v>345</v>
      </c>
      <c r="D35" s="51" t="s">
        <v>346</v>
      </c>
      <c r="E35" s="50" t="s">
        <v>347</v>
      </c>
      <c r="F35" s="29" t="str">
        <f t="shared" si="1"/>
        <v/>
      </c>
      <c r="G35" s="30"/>
      <c r="H35" s="31"/>
      <c r="I35" s="32"/>
      <c r="J35" s="30"/>
      <c r="K35" s="33"/>
      <c r="M35" s="1" t="str">
        <f t="shared" si="2"/>
        <v/>
      </c>
    </row>
    <row r="36" spans="1:13" ht="15" customHeight="1">
      <c r="A36" s="28" t="str">
        <f t="shared" si="0"/>
        <v/>
      </c>
      <c r="B36" s="50" t="s">
        <v>348</v>
      </c>
      <c r="C36" s="50" t="s">
        <v>349</v>
      </c>
      <c r="D36" s="51" t="s">
        <v>346</v>
      </c>
      <c r="E36" s="50" t="s">
        <v>347</v>
      </c>
      <c r="F36" s="29" t="str">
        <f t="shared" si="1"/>
        <v/>
      </c>
      <c r="G36" s="30"/>
      <c r="H36" s="31"/>
      <c r="I36" s="32"/>
      <c r="J36" s="30"/>
      <c r="K36" s="33"/>
      <c r="M36" s="1" t="str">
        <f t="shared" si="2"/>
        <v/>
      </c>
    </row>
    <row r="37" spans="1:13" ht="15" customHeight="1">
      <c r="A37" s="28" t="str">
        <f t="shared" si="0"/>
        <v/>
      </c>
      <c r="B37" s="50" t="s">
        <v>350</v>
      </c>
      <c r="C37" s="50" t="s">
        <v>351</v>
      </c>
      <c r="D37" s="51" t="s">
        <v>352</v>
      </c>
      <c r="E37" s="50" t="s">
        <v>353</v>
      </c>
      <c r="F37" s="29" t="str">
        <f t="shared" si="1"/>
        <v/>
      </c>
      <c r="G37" s="30"/>
      <c r="H37" s="31"/>
      <c r="I37" s="32"/>
      <c r="J37" s="30"/>
      <c r="K37" s="33"/>
      <c r="M37" s="1" t="str">
        <f t="shared" si="2"/>
        <v/>
      </c>
    </row>
    <row r="38" spans="1:13" ht="15" customHeight="1">
      <c r="A38" s="28" t="str">
        <f t="shared" si="0"/>
        <v/>
      </c>
      <c r="B38" s="50" t="s">
        <v>354</v>
      </c>
      <c r="C38" s="50" t="s">
        <v>355</v>
      </c>
      <c r="D38" s="51" t="s">
        <v>352</v>
      </c>
      <c r="E38" s="50" t="s">
        <v>353</v>
      </c>
      <c r="F38" s="29" t="str">
        <f t="shared" si="1"/>
        <v/>
      </c>
      <c r="G38" s="30"/>
      <c r="H38" s="31"/>
      <c r="I38" s="32"/>
      <c r="J38" s="30"/>
      <c r="K38" s="33"/>
      <c r="M38" s="1" t="str">
        <f t="shared" si="2"/>
        <v/>
      </c>
    </row>
    <row r="39" spans="1:13" ht="15" customHeight="1">
      <c r="A39" s="28" t="str">
        <f t="shared" si="0"/>
        <v/>
      </c>
      <c r="B39" s="50" t="s">
        <v>356</v>
      </c>
      <c r="C39" s="50" t="s">
        <v>357</v>
      </c>
      <c r="D39" s="51" t="s">
        <v>358</v>
      </c>
      <c r="E39" s="50" t="s">
        <v>359</v>
      </c>
      <c r="F39" s="29" t="str">
        <f t="shared" si="1"/>
        <v/>
      </c>
      <c r="G39" s="30"/>
      <c r="H39" s="31"/>
      <c r="I39" s="32"/>
      <c r="J39" s="30"/>
      <c r="K39" s="33"/>
      <c r="M39" s="1" t="str">
        <f t="shared" si="2"/>
        <v/>
      </c>
    </row>
    <row r="40" spans="1:13" ht="15" customHeight="1">
      <c r="A40" s="28" t="str">
        <f t="shared" si="0"/>
        <v/>
      </c>
      <c r="B40" s="50" t="s">
        <v>360</v>
      </c>
      <c r="C40" s="50" t="s">
        <v>361</v>
      </c>
      <c r="D40" s="51" t="s">
        <v>358</v>
      </c>
      <c r="E40" s="50" t="s">
        <v>359</v>
      </c>
      <c r="F40" s="29" t="str">
        <f t="shared" si="1"/>
        <v/>
      </c>
      <c r="G40" s="30"/>
      <c r="H40" s="31"/>
      <c r="I40" s="32"/>
      <c r="J40" s="30"/>
      <c r="K40" s="33"/>
      <c r="M40" s="1" t="str">
        <f t="shared" si="2"/>
        <v/>
      </c>
    </row>
    <row r="41" spans="1:13" ht="15" customHeight="1">
      <c r="A41" s="28" t="str">
        <f t="shared" si="0"/>
        <v/>
      </c>
      <c r="B41" s="50" t="s">
        <v>362</v>
      </c>
      <c r="C41" s="50" t="s">
        <v>363</v>
      </c>
      <c r="D41" s="51" t="s">
        <v>364</v>
      </c>
      <c r="E41" s="50" t="s">
        <v>365</v>
      </c>
      <c r="F41" s="29" t="str">
        <f t="shared" si="1"/>
        <v/>
      </c>
      <c r="G41" s="30"/>
      <c r="H41" s="31"/>
      <c r="I41" s="32"/>
      <c r="J41" s="30"/>
      <c r="K41" s="33"/>
      <c r="M41" s="1" t="str">
        <f t="shared" si="2"/>
        <v/>
      </c>
    </row>
    <row r="42" spans="1:13" ht="15" customHeight="1">
      <c r="A42" s="28" t="str">
        <f t="shared" si="0"/>
        <v/>
      </c>
      <c r="B42" s="50" t="s">
        <v>366</v>
      </c>
      <c r="C42" s="50" t="s">
        <v>367</v>
      </c>
      <c r="D42" s="51" t="s">
        <v>364</v>
      </c>
      <c r="E42" s="50" t="s">
        <v>365</v>
      </c>
      <c r="F42" s="29" t="str">
        <f t="shared" si="1"/>
        <v/>
      </c>
      <c r="G42" s="30"/>
      <c r="H42" s="31"/>
      <c r="I42" s="32"/>
      <c r="J42" s="30"/>
      <c r="K42" s="33"/>
      <c r="M42" s="1" t="str">
        <f t="shared" si="2"/>
        <v/>
      </c>
    </row>
    <row r="43" spans="1:13" ht="15" customHeight="1">
      <c r="A43" s="28" t="str">
        <f t="shared" si="0"/>
        <v/>
      </c>
      <c r="B43" s="50" t="s">
        <v>368</v>
      </c>
      <c r="C43" s="50" t="s">
        <v>369</v>
      </c>
      <c r="D43" s="51" t="s">
        <v>370</v>
      </c>
      <c r="E43" s="50" t="s">
        <v>371</v>
      </c>
      <c r="F43" s="29" t="str">
        <f t="shared" si="1"/>
        <v/>
      </c>
      <c r="G43" s="30"/>
      <c r="H43" s="31"/>
      <c r="I43" s="32"/>
      <c r="J43" s="30"/>
      <c r="K43" s="33"/>
      <c r="M43" s="1" t="str">
        <f t="shared" si="2"/>
        <v/>
      </c>
    </row>
    <row r="44" spans="1:13" ht="15" customHeight="1">
      <c r="A44" s="28" t="str">
        <f t="shared" si="0"/>
        <v/>
      </c>
      <c r="B44" s="50" t="s">
        <v>372</v>
      </c>
      <c r="C44" s="50" t="s">
        <v>373</v>
      </c>
      <c r="D44" s="51" t="s">
        <v>374</v>
      </c>
      <c r="E44" s="50" t="s">
        <v>375</v>
      </c>
      <c r="F44" s="29" t="str">
        <f t="shared" si="1"/>
        <v/>
      </c>
      <c r="G44" s="30"/>
      <c r="H44" s="31"/>
      <c r="I44" s="32"/>
      <c r="J44" s="30"/>
      <c r="K44" s="33"/>
      <c r="M44" s="1" t="str">
        <f t="shared" si="2"/>
        <v/>
      </c>
    </row>
    <row r="45" spans="1:13" ht="15" customHeight="1">
      <c r="A45" s="28" t="str">
        <f t="shared" si="0"/>
        <v/>
      </c>
      <c r="B45" s="50" t="s">
        <v>376</v>
      </c>
      <c r="C45" s="50" t="s">
        <v>377</v>
      </c>
      <c r="D45" s="51" t="s">
        <v>374</v>
      </c>
      <c r="E45" s="50" t="s">
        <v>375</v>
      </c>
      <c r="F45" s="29" t="str">
        <f t="shared" si="1"/>
        <v/>
      </c>
      <c r="G45" s="30"/>
      <c r="H45" s="31"/>
      <c r="I45" s="32"/>
      <c r="J45" s="30"/>
      <c r="K45" s="33"/>
      <c r="M45" s="1" t="str">
        <f t="shared" si="2"/>
        <v/>
      </c>
    </row>
    <row r="46" spans="1:13" ht="15" customHeight="1">
      <c r="A46" s="28" t="str">
        <f t="shared" si="0"/>
        <v/>
      </c>
      <c r="B46" s="50" t="s">
        <v>378</v>
      </c>
      <c r="C46" s="50" t="s">
        <v>379</v>
      </c>
      <c r="D46" s="51" t="s">
        <v>380</v>
      </c>
      <c r="E46" s="50" t="s">
        <v>381</v>
      </c>
      <c r="F46" s="29" t="str">
        <f t="shared" si="1"/>
        <v/>
      </c>
      <c r="G46" s="30"/>
      <c r="H46" s="31"/>
      <c r="I46" s="32"/>
      <c r="J46" s="30"/>
      <c r="K46" s="33"/>
      <c r="M46" s="1" t="str">
        <f t="shared" si="2"/>
        <v/>
      </c>
    </row>
    <row r="47" spans="1:13" ht="15" customHeight="1">
      <c r="A47" s="28" t="str">
        <f t="shared" si="0"/>
        <v/>
      </c>
      <c r="B47" s="50" t="s">
        <v>382</v>
      </c>
      <c r="C47" s="50" t="s">
        <v>383</v>
      </c>
      <c r="D47" s="51" t="s">
        <v>380</v>
      </c>
      <c r="E47" s="50" t="s">
        <v>381</v>
      </c>
      <c r="F47" s="29" t="str">
        <f t="shared" si="1"/>
        <v/>
      </c>
      <c r="G47" s="30"/>
      <c r="H47" s="31"/>
      <c r="I47" s="32"/>
      <c r="J47" s="30"/>
      <c r="K47" s="33"/>
      <c r="M47" s="1" t="str">
        <f t="shared" si="2"/>
        <v/>
      </c>
    </row>
    <row r="48" spans="1:13" ht="15" customHeight="1">
      <c r="A48" s="28" t="str">
        <f t="shared" si="0"/>
        <v/>
      </c>
      <c r="B48" s="50" t="s">
        <v>384</v>
      </c>
      <c r="C48" s="50" t="s">
        <v>385</v>
      </c>
      <c r="D48" s="51" t="s">
        <v>386</v>
      </c>
      <c r="E48" s="51" t="s">
        <v>387</v>
      </c>
      <c r="F48" s="29" t="str">
        <f t="shared" si="1"/>
        <v/>
      </c>
      <c r="G48" s="30"/>
      <c r="H48" s="31"/>
      <c r="I48" s="32"/>
      <c r="J48" s="30"/>
      <c r="K48" s="33"/>
      <c r="M48" s="1" t="str">
        <f t="shared" si="2"/>
        <v/>
      </c>
    </row>
    <row r="49" spans="1:13" ht="15" customHeight="1">
      <c r="A49" s="28" t="str">
        <f t="shared" si="0"/>
        <v/>
      </c>
      <c r="B49" s="50" t="s">
        <v>388</v>
      </c>
      <c r="C49" s="50" t="s">
        <v>389</v>
      </c>
      <c r="D49" s="51" t="s">
        <v>386</v>
      </c>
      <c r="E49" s="51" t="s">
        <v>387</v>
      </c>
      <c r="F49" s="29" t="str">
        <f t="shared" si="1"/>
        <v/>
      </c>
      <c r="G49" s="30"/>
      <c r="H49" s="31"/>
      <c r="I49" s="32"/>
      <c r="J49" s="30"/>
      <c r="K49" s="33"/>
      <c r="M49" s="1" t="str">
        <f t="shared" si="2"/>
        <v/>
      </c>
    </row>
    <row r="50" spans="1:13" ht="15" customHeight="1">
      <c r="A50" s="28" t="str">
        <f t="shared" si="0"/>
        <v/>
      </c>
      <c r="B50" s="50" t="s">
        <v>390</v>
      </c>
      <c r="C50" s="50" t="s">
        <v>391</v>
      </c>
      <c r="D50" s="51" t="s">
        <v>392</v>
      </c>
      <c r="E50" s="50" t="s">
        <v>393</v>
      </c>
      <c r="F50" s="29" t="str">
        <f t="shared" si="1"/>
        <v/>
      </c>
      <c r="G50" s="30"/>
      <c r="H50" s="31"/>
      <c r="I50" s="32"/>
      <c r="J50" s="30"/>
      <c r="K50" s="33"/>
      <c r="M50" s="1" t="str">
        <f t="shared" si="2"/>
        <v/>
      </c>
    </row>
    <row r="51" spans="1:13" ht="15" customHeight="1">
      <c r="A51" s="28" t="str">
        <f t="shared" si="0"/>
        <v/>
      </c>
      <c r="B51" s="50" t="s">
        <v>394</v>
      </c>
      <c r="C51" s="50" t="s">
        <v>395</v>
      </c>
      <c r="D51" s="51" t="s">
        <v>396</v>
      </c>
      <c r="E51" s="50" t="s">
        <v>397</v>
      </c>
      <c r="F51" s="29" t="str">
        <f t="shared" si="1"/>
        <v/>
      </c>
      <c r="G51" s="30"/>
      <c r="H51" s="31"/>
      <c r="I51" s="32"/>
      <c r="J51" s="30"/>
      <c r="K51" s="33"/>
      <c r="M51" s="1" t="str">
        <f t="shared" si="2"/>
        <v/>
      </c>
    </row>
    <row r="52" spans="1:13" ht="15" customHeight="1">
      <c r="A52" s="28" t="str">
        <f t="shared" si="0"/>
        <v/>
      </c>
      <c r="B52" s="50" t="s">
        <v>398</v>
      </c>
      <c r="C52" s="50" t="s">
        <v>399</v>
      </c>
      <c r="D52" s="51" t="s">
        <v>396</v>
      </c>
      <c r="E52" s="50" t="s">
        <v>397</v>
      </c>
      <c r="F52" s="29" t="str">
        <f t="shared" si="1"/>
        <v/>
      </c>
      <c r="G52" s="30"/>
      <c r="H52" s="31"/>
      <c r="I52" s="32"/>
      <c r="J52" s="30"/>
      <c r="K52" s="33"/>
      <c r="M52" s="1" t="str">
        <f t="shared" si="2"/>
        <v/>
      </c>
    </row>
    <row r="53" spans="1:13" ht="15" customHeight="1">
      <c r="A53" s="28" t="str">
        <f t="shared" si="0"/>
        <v/>
      </c>
      <c r="B53" s="50" t="s">
        <v>400</v>
      </c>
      <c r="C53" s="50" t="s">
        <v>401</v>
      </c>
      <c r="D53" s="51" t="s">
        <v>402</v>
      </c>
      <c r="E53" s="50" t="s">
        <v>403</v>
      </c>
      <c r="F53" s="29" t="str">
        <f t="shared" si="1"/>
        <v/>
      </c>
      <c r="G53" s="36"/>
      <c r="H53" s="31"/>
      <c r="I53" s="32"/>
      <c r="J53" s="30"/>
      <c r="K53" s="33"/>
      <c r="M53" s="1" t="str">
        <f t="shared" si="2"/>
        <v/>
      </c>
    </row>
    <row r="54" spans="1:13" ht="15" customHeight="1">
      <c r="A54" s="28" t="str">
        <f t="shared" si="0"/>
        <v/>
      </c>
      <c r="B54" s="50" t="s">
        <v>404</v>
      </c>
      <c r="C54" s="50" t="s">
        <v>405</v>
      </c>
      <c r="D54" s="51" t="s">
        <v>402</v>
      </c>
      <c r="E54" s="50" t="s">
        <v>403</v>
      </c>
      <c r="F54" s="29" t="str">
        <f t="shared" si="1"/>
        <v/>
      </c>
      <c r="G54" s="30"/>
      <c r="H54" s="31"/>
      <c r="I54" s="32"/>
      <c r="J54" s="30"/>
      <c r="K54" s="33"/>
      <c r="M54" s="1" t="str">
        <f t="shared" si="2"/>
        <v/>
      </c>
    </row>
    <row r="55" spans="1:13" ht="15" customHeight="1">
      <c r="A55" s="28" t="str">
        <f t="shared" si="0"/>
        <v/>
      </c>
      <c r="B55" s="50" t="s">
        <v>406</v>
      </c>
      <c r="C55" s="50" t="s">
        <v>407</v>
      </c>
      <c r="D55" s="51" t="s">
        <v>31</v>
      </c>
      <c r="E55" s="53" t="s">
        <v>408</v>
      </c>
      <c r="F55" s="29" t="str">
        <f t="shared" si="1"/>
        <v/>
      </c>
      <c r="G55" s="30"/>
      <c r="H55" s="31"/>
      <c r="I55" s="32"/>
      <c r="J55" s="30"/>
      <c r="K55" s="33"/>
      <c r="M55" s="1" t="str">
        <f t="shared" si="2"/>
        <v/>
      </c>
    </row>
    <row r="56" spans="1:13" ht="15" customHeight="1">
      <c r="A56" s="28" t="str">
        <f t="shared" si="0"/>
        <v/>
      </c>
      <c r="B56" s="50" t="s">
        <v>409</v>
      </c>
      <c r="C56" s="50" t="s">
        <v>410</v>
      </c>
      <c r="D56" s="51" t="s">
        <v>31</v>
      </c>
      <c r="E56" s="53" t="s">
        <v>408</v>
      </c>
      <c r="F56" s="29" t="str">
        <f t="shared" si="1"/>
        <v/>
      </c>
      <c r="G56" s="30"/>
      <c r="H56" s="31"/>
      <c r="I56" s="32"/>
      <c r="J56" s="30"/>
      <c r="K56" s="33"/>
      <c r="M56" s="1" t="str">
        <f t="shared" si="2"/>
        <v/>
      </c>
    </row>
    <row r="57" spans="1:13" ht="15" customHeight="1">
      <c r="A57" s="28" t="str">
        <f t="shared" si="0"/>
        <v/>
      </c>
      <c r="B57" s="50" t="s">
        <v>411</v>
      </c>
      <c r="C57" s="50" t="s">
        <v>412</v>
      </c>
      <c r="D57" s="51" t="s">
        <v>31</v>
      </c>
      <c r="E57" s="53" t="s">
        <v>408</v>
      </c>
      <c r="F57" s="29" t="str">
        <f t="shared" si="1"/>
        <v/>
      </c>
      <c r="G57" s="30"/>
      <c r="H57" s="31"/>
      <c r="I57" s="32"/>
      <c r="J57" s="30"/>
      <c r="K57" s="33"/>
      <c r="M57" s="1" t="str">
        <f t="shared" si="2"/>
        <v/>
      </c>
    </row>
    <row r="58" spans="1:13" ht="15" customHeight="1">
      <c r="A58" s="28" t="str">
        <f t="shared" si="0"/>
        <v/>
      </c>
      <c r="B58" s="50" t="s">
        <v>413</v>
      </c>
      <c r="C58" s="50" t="s">
        <v>414</v>
      </c>
      <c r="D58" s="51" t="s">
        <v>15</v>
      </c>
      <c r="E58" s="53" t="s">
        <v>415</v>
      </c>
      <c r="F58" s="29" t="str">
        <f t="shared" si="1"/>
        <v/>
      </c>
      <c r="G58" s="30"/>
      <c r="H58" s="31"/>
      <c r="I58" s="32"/>
      <c r="J58" s="30"/>
      <c r="K58" s="33"/>
      <c r="M58" s="1" t="str">
        <f t="shared" si="2"/>
        <v/>
      </c>
    </row>
    <row r="59" spans="1:13" ht="15" customHeight="1">
      <c r="A59" s="28" t="str">
        <f t="shared" si="0"/>
        <v/>
      </c>
      <c r="B59" s="50" t="s">
        <v>416</v>
      </c>
      <c r="C59" s="50" t="s">
        <v>417</v>
      </c>
      <c r="D59" s="51" t="s">
        <v>15</v>
      </c>
      <c r="E59" s="53" t="s">
        <v>415</v>
      </c>
      <c r="F59" s="29" t="str">
        <f t="shared" si="1"/>
        <v/>
      </c>
      <c r="G59" s="30"/>
      <c r="H59" s="31"/>
      <c r="I59" s="32"/>
      <c r="J59" s="30"/>
      <c r="K59" s="33"/>
      <c r="M59" s="1" t="str">
        <f t="shared" si="2"/>
        <v/>
      </c>
    </row>
    <row r="60" spans="1:13" ht="15" customHeight="1">
      <c r="A60" s="28" t="str">
        <f t="shared" si="0"/>
        <v/>
      </c>
      <c r="B60" s="50" t="s">
        <v>418</v>
      </c>
      <c r="C60" s="50" t="s">
        <v>419</v>
      </c>
      <c r="D60" s="51" t="s">
        <v>15</v>
      </c>
      <c r="E60" s="53" t="s">
        <v>415</v>
      </c>
      <c r="F60" s="29" t="str">
        <f t="shared" si="1"/>
        <v/>
      </c>
      <c r="G60" s="30"/>
      <c r="H60" s="31"/>
      <c r="I60" s="32"/>
      <c r="J60" s="30"/>
      <c r="K60" s="33"/>
      <c r="M60" s="1" t="str">
        <f t="shared" si="2"/>
        <v/>
      </c>
    </row>
    <row r="61" spans="1:13" ht="15" customHeight="1">
      <c r="A61" s="28" t="str">
        <f t="shared" si="0"/>
        <v/>
      </c>
      <c r="B61" s="50" t="s">
        <v>420</v>
      </c>
      <c r="C61" s="50" t="s">
        <v>421</v>
      </c>
      <c r="D61" s="51" t="s">
        <v>32</v>
      </c>
      <c r="E61" s="53" t="s">
        <v>422</v>
      </c>
      <c r="F61" s="29" t="str">
        <f t="shared" si="1"/>
        <v/>
      </c>
      <c r="G61" s="30"/>
      <c r="H61" s="31"/>
      <c r="I61" s="32"/>
      <c r="J61" s="30"/>
      <c r="K61" s="33"/>
      <c r="M61" s="1" t="str">
        <f t="shared" si="2"/>
        <v/>
      </c>
    </row>
    <row r="62" spans="1:13" ht="15" customHeight="1">
      <c r="A62" s="28" t="str">
        <f t="shared" si="0"/>
        <v/>
      </c>
      <c r="B62" s="50" t="s">
        <v>423</v>
      </c>
      <c r="C62" s="50" t="s">
        <v>424</v>
      </c>
      <c r="D62" s="51" t="s">
        <v>32</v>
      </c>
      <c r="E62" s="53" t="s">
        <v>422</v>
      </c>
      <c r="F62" s="29" t="str">
        <f t="shared" si="1"/>
        <v/>
      </c>
      <c r="G62" s="30"/>
      <c r="H62" s="31"/>
      <c r="I62" s="32"/>
      <c r="J62" s="30"/>
      <c r="K62" s="33"/>
      <c r="M62" s="1" t="str">
        <f t="shared" si="2"/>
        <v/>
      </c>
    </row>
    <row r="63" spans="1:13" ht="15" customHeight="1">
      <c r="A63" s="28" t="str">
        <f t="shared" si="0"/>
        <v/>
      </c>
      <c r="B63" s="50" t="s">
        <v>425</v>
      </c>
      <c r="C63" s="50" t="s">
        <v>426</v>
      </c>
      <c r="D63" s="51" t="s">
        <v>427</v>
      </c>
      <c r="E63" s="50" t="s">
        <v>428</v>
      </c>
      <c r="F63" s="29" t="str">
        <f t="shared" si="1"/>
        <v/>
      </c>
      <c r="G63" s="30"/>
      <c r="H63" s="31"/>
      <c r="I63" s="32"/>
      <c r="J63" s="30"/>
      <c r="K63" s="33"/>
      <c r="M63" s="1" t="str">
        <f t="shared" si="2"/>
        <v/>
      </c>
    </row>
    <row r="64" spans="1:13" ht="15" customHeight="1">
      <c r="A64" s="28" t="str">
        <f t="shared" si="0"/>
        <v/>
      </c>
      <c r="B64" s="50" t="s">
        <v>429</v>
      </c>
      <c r="C64" s="50" t="s">
        <v>430</v>
      </c>
      <c r="D64" s="51" t="s">
        <v>427</v>
      </c>
      <c r="E64" s="50" t="s">
        <v>428</v>
      </c>
      <c r="F64" s="29" t="str">
        <f t="shared" si="1"/>
        <v/>
      </c>
      <c r="G64" s="30"/>
      <c r="H64" s="31"/>
      <c r="I64" s="32"/>
      <c r="J64" s="30"/>
      <c r="K64" s="33"/>
      <c r="M64" s="1" t="str">
        <f t="shared" si="2"/>
        <v/>
      </c>
    </row>
    <row r="65" spans="1:13" ht="15" customHeight="1">
      <c r="A65" s="28" t="str">
        <f t="shared" si="0"/>
        <v/>
      </c>
      <c r="B65" s="50" t="s">
        <v>431</v>
      </c>
      <c r="C65" s="50" t="s">
        <v>1658</v>
      </c>
      <c r="D65" s="51" t="s">
        <v>33</v>
      </c>
      <c r="E65" s="50" t="s">
        <v>34</v>
      </c>
      <c r="F65" s="29" t="str">
        <f t="shared" si="1"/>
        <v/>
      </c>
      <c r="G65" s="30"/>
      <c r="H65" s="31"/>
      <c r="I65" s="32"/>
      <c r="J65" s="30"/>
      <c r="K65" s="33"/>
      <c r="M65" s="1" t="str">
        <f t="shared" si="2"/>
        <v/>
      </c>
    </row>
    <row r="66" spans="1:13" ht="15" customHeight="1">
      <c r="A66" s="28" t="str">
        <f t="shared" si="0"/>
        <v/>
      </c>
      <c r="B66" s="50" t="s">
        <v>432</v>
      </c>
      <c r="C66" s="50" t="s">
        <v>433</v>
      </c>
      <c r="D66" s="51" t="s">
        <v>35</v>
      </c>
      <c r="E66" s="50" t="s">
        <v>434</v>
      </c>
      <c r="F66" s="29" t="str">
        <f t="shared" si="1"/>
        <v/>
      </c>
      <c r="G66" s="30"/>
      <c r="H66" s="31"/>
      <c r="I66" s="32"/>
      <c r="J66" s="30"/>
      <c r="K66" s="33"/>
      <c r="M66" s="1" t="str">
        <f t="shared" si="2"/>
        <v/>
      </c>
    </row>
    <row r="67" spans="1:13" ht="15" customHeight="1">
      <c r="A67" s="28" t="str">
        <f t="shared" si="0"/>
        <v/>
      </c>
      <c r="B67" s="50" t="s">
        <v>435</v>
      </c>
      <c r="C67" s="50" t="s">
        <v>436</v>
      </c>
      <c r="D67" s="51" t="s">
        <v>35</v>
      </c>
      <c r="E67" s="50" t="s">
        <v>434</v>
      </c>
      <c r="F67" s="29" t="str">
        <f t="shared" si="1"/>
        <v/>
      </c>
      <c r="G67" s="30"/>
      <c r="H67" s="31"/>
      <c r="I67" s="32"/>
      <c r="J67" s="30"/>
      <c r="K67" s="33"/>
      <c r="M67" s="1" t="str">
        <f t="shared" si="2"/>
        <v/>
      </c>
    </row>
    <row r="68" spans="1:13" ht="15" customHeight="1">
      <c r="A68" s="28" t="str">
        <f t="shared" si="0"/>
        <v/>
      </c>
      <c r="B68" s="50" t="s">
        <v>437</v>
      </c>
      <c r="C68" s="50" t="s">
        <v>438</v>
      </c>
      <c r="D68" s="51" t="s">
        <v>36</v>
      </c>
      <c r="E68" s="50" t="s">
        <v>439</v>
      </c>
      <c r="F68" s="29" t="str">
        <f t="shared" si="1"/>
        <v/>
      </c>
      <c r="G68" s="30"/>
      <c r="H68" s="31"/>
      <c r="I68" s="32"/>
      <c r="J68" s="30"/>
      <c r="K68" s="33"/>
      <c r="M68" s="1" t="str">
        <f t="shared" si="2"/>
        <v/>
      </c>
    </row>
    <row r="69" spans="1:13" ht="15" customHeight="1">
      <c r="A69" s="28" t="str">
        <f t="shared" si="0"/>
        <v/>
      </c>
      <c r="B69" s="50" t="s">
        <v>440</v>
      </c>
      <c r="C69" s="50" t="s">
        <v>441</v>
      </c>
      <c r="D69" s="51" t="s">
        <v>36</v>
      </c>
      <c r="E69" s="50" t="s">
        <v>439</v>
      </c>
      <c r="F69" s="29" t="str">
        <f t="shared" si="1"/>
        <v/>
      </c>
      <c r="G69" s="30"/>
      <c r="H69" s="31"/>
      <c r="I69" s="32"/>
      <c r="J69" s="30"/>
      <c r="K69" s="33"/>
      <c r="M69" s="1" t="str">
        <f t="shared" si="2"/>
        <v/>
      </c>
    </row>
    <row r="70" spans="1:13" ht="15" customHeight="1">
      <c r="A70" s="28" t="str">
        <f t="shared" si="0"/>
        <v/>
      </c>
      <c r="B70" s="50" t="s">
        <v>442</v>
      </c>
      <c r="C70" s="50" t="s">
        <v>443</v>
      </c>
      <c r="D70" s="51" t="s">
        <v>444</v>
      </c>
      <c r="E70" s="50" t="s">
        <v>445</v>
      </c>
      <c r="F70" s="29" t="str">
        <f t="shared" si="1"/>
        <v/>
      </c>
      <c r="G70" s="30"/>
      <c r="H70" s="31"/>
      <c r="I70" s="32"/>
      <c r="J70" s="30"/>
      <c r="K70" s="33"/>
      <c r="M70" s="1" t="str">
        <f t="shared" si="2"/>
        <v/>
      </c>
    </row>
    <row r="71" spans="1:13" ht="15" customHeight="1">
      <c r="A71" s="28" t="str">
        <f t="shared" ref="A71:A134" si="3">IF(G71="","","●")</f>
        <v/>
      </c>
      <c r="B71" s="50" t="s">
        <v>446</v>
      </c>
      <c r="C71" s="50" t="s">
        <v>447</v>
      </c>
      <c r="D71" s="51" t="s">
        <v>444</v>
      </c>
      <c r="E71" s="50" t="s">
        <v>445</v>
      </c>
      <c r="F71" s="29" t="str">
        <f t="shared" ref="F71:F134" si="4">IF(OR(M71="JH3YAA"),"★","")</f>
        <v/>
      </c>
      <c r="G71" s="30"/>
      <c r="H71" s="31"/>
      <c r="I71" s="32"/>
      <c r="J71" s="30"/>
      <c r="K71" s="33"/>
      <c r="M71" s="1" t="str">
        <f t="shared" ref="M71:M134" si="5">LEFT(G71,6)</f>
        <v/>
      </c>
    </row>
    <row r="72" spans="1:13" ht="15" customHeight="1">
      <c r="A72" s="28" t="str">
        <f t="shared" si="3"/>
        <v/>
      </c>
      <c r="B72" s="50" t="s">
        <v>448</v>
      </c>
      <c r="C72" s="50" t="s">
        <v>449</v>
      </c>
      <c r="D72" s="51" t="s">
        <v>444</v>
      </c>
      <c r="E72" s="50" t="s">
        <v>445</v>
      </c>
      <c r="F72" s="29" t="str">
        <f t="shared" si="4"/>
        <v/>
      </c>
      <c r="G72" s="30"/>
      <c r="H72" s="31"/>
      <c r="I72" s="32"/>
      <c r="J72" s="30"/>
      <c r="K72" s="33"/>
      <c r="M72" s="1" t="str">
        <f t="shared" si="5"/>
        <v/>
      </c>
    </row>
    <row r="73" spans="1:13" ht="15" customHeight="1">
      <c r="A73" s="28" t="str">
        <f t="shared" si="3"/>
        <v/>
      </c>
      <c r="B73" s="50" t="s">
        <v>450</v>
      </c>
      <c r="C73" s="50" t="s">
        <v>1659</v>
      </c>
      <c r="D73" s="51" t="s">
        <v>444</v>
      </c>
      <c r="E73" s="50" t="s">
        <v>445</v>
      </c>
      <c r="F73" s="29" t="str">
        <f t="shared" si="4"/>
        <v/>
      </c>
      <c r="G73" s="30"/>
      <c r="H73" s="31"/>
      <c r="I73" s="32"/>
      <c r="J73" s="30"/>
      <c r="K73" s="33"/>
      <c r="M73" s="1" t="str">
        <f t="shared" si="5"/>
        <v/>
      </c>
    </row>
    <row r="74" spans="1:13" ht="15" customHeight="1">
      <c r="A74" s="28" t="str">
        <f t="shared" si="3"/>
        <v/>
      </c>
      <c r="B74" s="50" t="s">
        <v>451</v>
      </c>
      <c r="C74" s="50" t="s">
        <v>452</v>
      </c>
      <c r="D74" s="51" t="s">
        <v>232</v>
      </c>
      <c r="E74" s="50" t="s">
        <v>445</v>
      </c>
      <c r="F74" s="29" t="str">
        <f t="shared" si="4"/>
        <v/>
      </c>
      <c r="G74" s="30"/>
      <c r="H74" s="31"/>
      <c r="I74" s="32"/>
      <c r="J74" s="30"/>
      <c r="K74" s="33"/>
      <c r="M74" s="1" t="str">
        <f t="shared" si="5"/>
        <v/>
      </c>
    </row>
    <row r="75" spans="1:13" ht="15" customHeight="1">
      <c r="A75" s="28" t="str">
        <f t="shared" si="3"/>
        <v/>
      </c>
      <c r="B75" s="50" t="s">
        <v>453</v>
      </c>
      <c r="C75" s="50" t="s">
        <v>454</v>
      </c>
      <c r="D75" s="51" t="s">
        <v>444</v>
      </c>
      <c r="E75" s="50" t="s">
        <v>445</v>
      </c>
      <c r="F75" s="29" t="str">
        <f t="shared" si="4"/>
        <v/>
      </c>
      <c r="G75" s="30"/>
      <c r="H75" s="31"/>
      <c r="I75" s="32"/>
      <c r="J75" s="30"/>
      <c r="K75" s="33"/>
      <c r="M75" s="1" t="str">
        <f t="shared" si="5"/>
        <v/>
      </c>
    </row>
    <row r="76" spans="1:13" ht="15" customHeight="1">
      <c r="A76" s="28" t="str">
        <f t="shared" si="3"/>
        <v/>
      </c>
      <c r="B76" s="50" t="s">
        <v>455</v>
      </c>
      <c r="C76" s="50" t="s">
        <v>456</v>
      </c>
      <c r="D76" s="51" t="s">
        <v>233</v>
      </c>
      <c r="E76" s="50" t="s">
        <v>457</v>
      </c>
      <c r="F76" s="29" t="str">
        <f t="shared" si="4"/>
        <v/>
      </c>
      <c r="G76" s="30"/>
      <c r="H76" s="31"/>
      <c r="I76" s="32"/>
      <c r="J76" s="30"/>
      <c r="K76" s="33"/>
      <c r="M76" s="1" t="str">
        <f t="shared" si="5"/>
        <v/>
      </c>
    </row>
    <row r="77" spans="1:13" ht="15" customHeight="1">
      <c r="A77" s="28" t="str">
        <f t="shared" si="3"/>
        <v/>
      </c>
      <c r="B77" s="50" t="s">
        <v>458</v>
      </c>
      <c r="C77" s="50" t="s">
        <v>459</v>
      </c>
      <c r="D77" s="51" t="s">
        <v>233</v>
      </c>
      <c r="E77" s="50" t="s">
        <v>457</v>
      </c>
      <c r="F77" s="29" t="str">
        <f t="shared" si="4"/>
        <v/>
      </c>
      <c r="G77" s="30"/>
      <c r="H77" s="31"/>
      <c r="I77" s="32"/>
      <c r="J77" s="30"/>
      <c r="K77" s="33"/>
      <c r="M77" s="1" t="str">
        <f t="shared" si="5"/>
        <v/>
      </c>
    </row>
    <row r="78" spans="1:13" ht="15" customHeight="1">
      <c r="A78" s="28" t="str">
        <f t="shared" si="3"/>
        <v/>
      </c>
      <c r="B78" s="50" t="s">
        <v>460</v>
      </c>
      <c r="C78" s="50" t="s">
        <v>461</v>
      </c>
      <c r="D78" s="51" t="s">
        <v>233</v>
      </c>
      <c r="E78" s="50" t="s">
        <v>457</v>
      </c>
      <c r="F78" s="29" t="str">
        <f t="shared" si="4"/>
        <v/>
      </c>
      <c r="G78" s="30"/>
      <c r="H78" s="31"/>
      <c r="I78" s="32"/>
      <c r="J78" s="30"/>
      <c r="K78" s="33"/>
      <c r="M78" s="1" t="str">
        <f t="shared" si="5"/>
        <v/>
      </c>
    </row>
    <row r="79" spans="1:13" ht="15" customHeight="1">
      <c r="A79" s="28" t="str">
        <f t="shared" si="3"/>
        <v/>
      </c>
      <c r="B79" s="50" t="s">
        <v>462</v>
      </c>
      <c r="C79" s="50" t="s">
        <v>463</v>
      </c>
      <c r="D79" s="51" t="s">
        <v>233</v>
      </c>
      <c r="E79" s="50" t="s">
        <v>457</v>
      </c>
      <c r="F79" s="29" t="str">
        <f t="shared" si="4"/>
        <v/>
      </c>
      <c r="G79" s="30"/>
      <c r="H79" s="31"/>
      <c r="I79" s="32"/>
      <c r="J79" s="30"/>
      <c r="K79" s="33"/>
      <c r="M79" s="1" t="str">
        <f t="shared" si="5"/>
        <v/>
      </c>
    </row>
    <row r="80" spans="1:13" ht="15" customHeight="1">
      <c r="A80" s="28" t="str">
        <f t="shared" si="3"/>
        <v/>
      </c>
      <c r="B80" s="50" t="s">
        <v>464</v>
      </c>
      <c r="C80" s="50" t="s">
        <v>465</v>
      </c>
      <c r="D80" s="51" t="s">
        <v>233</v>
      </c>
      <c r="E80" s="50" t="s">
        <v>457</v>
      </c>
      <c r="F80" s="29" t="str">
        <f t="shared" si="4"/>
        <v/>
      </c>
      <c r="G80" s="30"/>
      <c r="H80" s="31"/>
      <c r="I80" s="32"/>
      <c r="J80" s="30"/>
      <c r="K80" s="33"/>
      <c r="M80" s="1" t="str">
        <f t="shared" si="5"/>
        <v/>
      </c>
    </row>
    <row r="81" spans="1:13" ht="15" customHeight="1">
      <c r="A81" s="28" t="str">
        <f t="shared" si="3"/>
        <v/>
      </c>
      <c r="B81" s="50" t="s">
        <v>466</v>
      </c>
      <c r="C81" s="50" t="s">
        <v>467</v>
      </c>
      <c r="D81" s="51" t="s">
        <v>233</v>
      </c>
      <c r="E81" s="50" t="s">
        <v>457</v>
      </c>
      <c r="F81" s="29" t="str">
        <f t="shared" si="4"/>
        <v/>
      </c>
      <c r="G81" s="30"/>
      <c r="H81" s="31"/>
      <c r="I81" s="32"/>
      <c r="J81" s="30"/>
      <c r="K81" s="33"/>
      <c r="M81" s="1" t="str">
        <f t="shared" si="5"/>
        <v/>
      </c>
    </row>
    <row r="82" spans="1:13" ht="15" customHeight="1">
      <c r="A82" s="28" t="str">
        <f t="shared" si="3"/>
        <v/>
      </c>
      <c r="B82" s="50" t="s">
        <v>468</v>
      </c>
      <c r="C82" s="50" t="s">
        <v>469</v>
      </c>
      <c r="D82" s="51" t="s">
        <v>233</v>
      </c>
      <c r="E82" s="50" t="s">
        <v>457</v>
      </c>
      <c r="F82" s="29" t="str">
        <f t="shared" si="4"/>
        <v/>
      </c>
      <c r="G82" s="30"/>
      <c r="H82" s="31"/>
      <c r="I82" s="32"/>
      <c r="J82" s="30"/>
      <c r="K82" s="33"/>
      <c r="M82" s="1" t="str">
        <f t="shared" si="5"/>
        <v/>
      </c>
    </row>
    <row r="83" spans="1:13" ht="15" customHeight="1">
      <c r="A83" s="28" t="str">
        <f t="shared" si="3"/>
        <v/>
      </c>
      <c r="B83" s="50" t="s">
        <v>470</v>
      </c>
      <c r="C83" s="50" t="s">
        <v>471</v>
      </c>
      <c r="D83" s="51" t="s">
        <v>233</v>
      </c>
      <c r="E83" s="50" t="s">
        <v>457</v>
      </c>
      <c r="F83" s="29" t="str">
        <f t="shared" si="4"/>
        <v/>
      </c>
      <c r="G83" s="30"/>
      <c r="H83" s="31"/>
      <c r="I83" s="32"/>
      <c r="J83" s="30"/>
      <c r="K83" s="33"/>
      <c r="M83" s="1" t="str">
        <f t="shared" si="5"/>
        <v/>
      </c>
    </row>
    <row r="84" spans="1:13" ht="15" customHeight="1">
      <c r="A84" s="28" t="str">
        <f t="shared" si="3"/>
        <v/>
      </c>
      <c r="B84" s="50" t="s">
        <v>472</v>
      </c>
      <c r="C84" s="50" t="s">
        <v>473</v>
      </c>
      <c r="D84" s="51" t="s">
        <v>233</v>
      </c>
      <c r="E84" s="50" t="s">
        <v>457</v>
      </c>
      <c r="F84" s="29" t="str">
        <f t="shared" si="4"/>
        <v/>
      </c>
      <c r="G84" s="30"/>
      <c r="H84" s="31"/>
      <c r="I84" s="32"/>
      <c r="J84" s="30"/>
      <c r="K84" s="33"/>
      <c r="M84" s="1" t="str">
        <f t="shared" si="5"/>
        <v/>
      </c>
    </row>
    <row r="85" spans="1:13" ht="15" customHeight="1">
      <c r="A85" s="28" t="str">
        <f t="shared" si="3"/>
        <v/>
      </c>
      <c r="B85" s="50" t="s">
        <v>474</v>
      </c>
      <c r="C85" s="50" t="s">
        <v>475</v>
      </c>
      <c r="D85" s="51" t="s">
        <v>233</v>
      </c>
      <c r="E85" s="50" t="s">
        <v>457</v>
      </c>
      <c r="F85" s="29" t="str">
        <f t="shared" si="4"/>
        <v/>
      </c>
      <c r="G85" s="30"/>
      <c r="H85" s="31"/>
      <c r="I85" s="32"/>
      <c r="J85" s="30"/>
      <c r="K85" s="33"/>
      <c r="M85" s="1" t="str">
        <f t="shared" si="5"/>
        <v/>
      </c>
    </row>
    <row r="86" spans="1:13" ht="15" customHeight="1">
      <c r="A86" s="28" t="str">
        <f t="shared" si="3"/>
        <v/>
      </c>
      <c r="B86" s="50" t="s">
        <v>476</v>
      </c>
      <c r="C86" s="50" t="s">
        <v>477</v>
      </c>
      <c r="D86" s="51" t="s">
        <v>233</v>
      </c>
      <c r="E86" s="50" t="s">
        <v>457</v>
      </c>
      <c r="F86" s="29" t="str">
        <f t="shared" si="4"/>
        <v/>
      </c>
      <c r="G86" s="30"/>
      <c r="H86" s="31"/>
      <c r="I86" s="32"/>
      <c r="J86" s="30"/>
      <c r="K86" s="33"/>
      <c r="M86" s="1" t="str">
        <f t="shared" si="5"/>
        <v/>
      </c>
    </row>
    <row r="87" spans="1:13" ht="15" customHeight="1">
      <c r="A87" s="28" t="str">
        <f t="shared" si="3"/>
        <v/>
      </c>
      <c r="B87" s="50" t="s">
        <v>478</v>
      </c>
      <c r="C87" s="50" t="s">
        <v>479</v>
      </c>
      <c r="D87" s="51" t="s">
        <v>233</v>
      </c>
      <c r="E87" s="50" t="s">
        <v>457</v>
      </c>
      <c r="F87" s="29" t="str">
        <f t="shared" si="4"/>
        <v/>
      </c>
      <c r="G87" s="30"/>
      <c r="H87" s="31"/>
      <c r="I87" s="32"/>
      <c r="J87" s="30"/>
      <c r="K87" s="33"/>
      <c r="M87" s="1" t="str">
        <f t="shared" si="5"/>
        <v/>
      </c>
    </row>
    <row r="88" spans="1:13" ht="15" customHeight="1">
      <c r="A88" s="28" t="str">
        <f t="shared" si="3"/>
        <v/>
      </c>
      <c r="B88" s="50" t="s">
        <v>480</v>
      </c>
      <c r="C88" s="50" t="s">
        <v>481</v>
      </c>
      <c r="D88" s="51" t="s">
        <v>233</v>
      </c>
      <c r="E88" s="50" t="s">
        <v>457</v>
      </c>
      <c r="F88" s="29" t="str">
        <f t="shared" si="4"/>
        <v/>
      </c>
      <c r="G88" s="30"/>
      <c r="H88" s="31"/>
      <c r="I88" s="32"/>
      <c r="J88" s="30"/>
      <c r="K88" s="33"/>
      <c r="M88" s="1" t="str">
        <f t="shared" si="5"/>
        <v/>
      </c>
    </row>
    <row r="89" spans="1:13" ht="15" customHeight="1">
      <c r="A89" s="28" t="str">
        <f t="shared" si="3"/>
        <v/>
      </c>
      <c r="B89" s="50" t="s">
        <v>482</v>
      </c>
      <c r="C89" s="50" t="s">
        <v>483</v>
      </c>
      <c r="D89" s="51" t="s">
        <v>484</v>
      </c>
      <c r="E89" s="50" t="s">
        <v>485</v>
      </c>
      <c r="F89" s="29" t="str">
        <f t="shared" si="4"/>
        <v/>
      </c>
      <c r="G89" s="30"/>
      <c r="H89" s="31"/>
      <c r="I89" s="32"/>
      <c r="J89" s="30"/>
      <c r="K89" s="33"/>
      <c r="M89" s="1" t="str">
        <f t="shared" si="5"/>
        <v/>
      </c>
    </row>
    <row r="90" spans="1:13" ht="15" customHeight="1">
      <c r="A90" s="28" t="str">
        <f t="shared" si="3"/>
        <v/>
      </c>
      <c r="B90" s="50" t="s">
        <v>486</v>
      </c>
      <c r="C90" s="50" t="s">
        <v>487</v>
      </c>
      <c r="D90" s="51" t="s">
        <v>484</v>
      </c>
      <c r="E90" s="50" t="s">
        <v>485</v>
      </c>
      <c r="F90" s="29" t="str">
        <f t="shared" si="4"/>
        <v/>
      </c>
      <c r="G90" s="30"/>
      <c r="H90" s="31"/>
      <c r="I90" s="32"/>
      <c r="J90" s="30"/>
      <c r="K90" s="33"/>
      <c r="M90" s="1" t="str">
        <f t="shared" si="5"/>
        <v/>
      </c>
    </row>
    <row r="91" spans="1:13" ht="15" customHeight="1">
      <c r="A91" s="28" t="str">
        <f t="shared" si="3"/>
        <v/>
      </c>
      <c r="B91" s="50" t="s">
        <v>488</v>
      </c>
      <c r="C91" s="50" t="s">
        <v>467</v>
      </c>
      <c r="D91" s="51" t="s">
        <v>484</v>
      </c>
      <c r="E91" s="50" t="s">
        <v>485</v>
      </c>
      <c r="F91" s="29" t="str">
        <f t="shared" si="4"/>
        <v/>
      </c>
      <c r="G91" s="30"/>
      <c r="H91" s="31"/>
      <c r="I91" s="32"/>
      <c r="J91" s="30"/>
      <c r="K91" s="33"/>
      <c r="M91" s="1" t="str">
        <f t="shared" si="5"/>
        <v/>
      </c>
    </row>
    <row r="92" spans="1:13" ht="15" customHeight="1">
      <c r="A92" s="28" t="str">
        <f t="shared" si="3"/>
        <v/>
      </c>
      <c r="B92" s="50" t="s">
        <v>489</v>
      </c>
      <c r="C92" s="50" t="s">
        <v>469</v>
      </c>
      <c r="D92" s="51" t="s">
        <v>484</v>
      </c>
      <c r="E92" s="50" t="s">
        <v>485</v>
      </c>
      <c r="F92" s="29" t="str">
        <f t="shared" si="4"/>
        <v/>
      </c>
      <c r="G92" s="30"/>
      <c r="H92" s="31"/>
      <c r="I92" s="32"/>
      <c r="J92" s="30"/>
      <c r="K92" s="33"/>
      <c r="M92" s="1" t="str">
        <f t="shared" si="5"/>
        <v/>
      </c>
    </row>
    <row r="93" spans="1:13" ht="15" customHeight="1">
      <c r="A93" s="28" t="str">
        <f t="shared" si="3"/>
        <v/>
      </c>
      <c r="B93" s="50" t="s">
        <v>490</v>
      </c>
      <c r="C93" s="50" t="s">
        <v>491</v>
      </c>
      <c r="D93" s="51" t="s">
        <v>484</v>
      </c>
      <c r="E93" s="50" t="s">
        <v>485</v>
      </c>
      <c r="F93" s="29" t="str">
        <f t="shared" si="4"/>
        <v/>
      </c>
      <c r="G93" s="30"/>
      <c r="H93" s="31"/>
      <c r="I93" s="32"/>
      <c r="J93" s="30"/>
      <c r="K93" s="33"/>
      <c r="M93" s="1" t="str">
        <f t="shared" si="5"/>
        <v/>
      </c>
    </row>
    <row r="94" spans="1:13" ht="15" customHeight="1">
      <c r="A94" s="28" t="str">
        <f t="shared" si="3"/>
        <v/>
      </c>
      <c r="B94" s="50" t="s">
        <v>492</v>
      </c>
      <c r="C94" s="50" t="s">
        <v>493</v>
      </c>
      <c r="D94" s="51" t="s">
        <v>484</v>
      </c>
      <c r="E94" s="50" t="s">
        <v>485</v>
      </c>
      <c r="F94" s="29" t="str">
        <f t="shared" si="4"/>
        <v/>
      </c>
      <c r="G94" s="30"/>
      <c r="H94" s="31"/>
      <c r="I94" s="32"/>
      <c r="J94" s="30"/>
      <c r="K94" s="33"/>
      <c r="M94" s="1" t="str">
        <f t="shared" si="5"/>
        <v/>
      </c>
    </row>
    <row r="95" spans="1:13" ht="15" customHeight="1">
      <c r="A95" s="28" t="str">
        <f t="shared" si="3"/>
        <v/>
      </c>
      <c r="B95" s="50" t="s">
        <v>494</v>
      </c>
      <c r="C95" s="50" t="s">
        <v>495</v>
      </c>
      <c r="D95" s="51" t="s">
        <v>484</v>
      </c>
      <c r="E95" s="50" t="s">
        <v>485</v>
      </c>
      <c r="F95" s="29" t="str">
        <f t="shared" si="4"/>
        <v/>
      </c>
      <c r="G95" s="30"/>
      <c r="H95" s="31"/>
      <c r="I95" s="32"/>
      <c r="J95" s="30"/>
      <c r="K95" s="33"/>
      <c r="M95" s="1" t="str">
        <f t="shared" si="5"/>
        <v/>
      </c>
    </row>
    <row r="96" spans="1:13" ht="15" customHeight="1">
      <c r="A96" s="28" t="str">
        <f t="shared" si="3"/>
        <v/>
      </c>
      <c r="B96" s="50" t="s">
        <v>496</v>
      </c>
      <c r="C96" s="50" t="s">
        <v>497</v>
      </c>
      <c r="D96" s="51" t="s">
        <v>484</v>
      </c>
      <c r="E96" s="50" t="s">
        <v>485</v>
      </c>
      <c r="F96" s="29" t="str">
        <f t="shared" si="4"/>
        <v/>
      </c>
      <c r="G96" s="30"/>
      <c r="H96" s="31"/>
      <c r="I96" s="32"/>
      <c r="J96" s="30"/>
      <c r="K96" s="33"/>
      <c r="M96" s="1" t="str">
        <f t="shared" si="5"/>
        <v/>
      </c>
    </row>
    <row r="97" spans="1:13" ht="15" customHeight="1">
      <c r="A97" s="28" t="str">
        <f t="shared" si="3"/>
        <v/>
      </c>
      <c r="B97" s="50" t="s">
        <v>498</v>
      </c>
      <c r="C97" s="50" t="s">
        <v>499</v>
      </c>
      <c r="D97" s="51" t="s">
        <v>484</v>
      </c>
      <c r="E97" s="50" t="s">
        <v>485</v>
      </c>
      <c r="F97" s="29" t="str">
        <f t="shared" si="4"/>
        <v/>
      </c>
      <c r="G97" s="30"/>
      <c r="H97" s="31"/>
      <c r="I97" s="32"/>
      <c r="J97" s="30"/>
      <c r="K97" s="33"/>
      <c r="M97" s="1" t="str">
        <f t="shared" si="5"/>
        <v/>
      </c>
    </row>
    <row r="98" spans="1:13" ht="15" customHeight="1">
      <c r="A98" s="28" t="str">
        <f t="shared" si="3"/>
        <v/>
      </c>
      <c r="B98" s="50" t="s">
        <v>500</v>
      </c>
      <c r="C98" s="50" t="s">
        <v>501</v>
      </c>
      <c r="D98" s="51" t="s">
        <v>484</v>
      </c>
      <c r="E98" s="50" t="s">
        <v>485</v>
      </c>
      <c r="F98" s="29" t="str">
        <f t="shared" si="4"/>
        <v/>
      </c>
      <c r="G98" s="30"/>
      <c r="H98" s="31"/>
      <c r="I98" s="32"/>
      <c r="J98" s="30"/>
      <c r="K98" s="33"/>
      <c r="M98" s="1" t="str">
        <f t="shared" si="5"/>
        <v/>
      </c>
    </row>
    <row r="99" spans="1:13" ht="15" customHeight="1">
      <c r="A99" s="28" t="str">
        <f t="shared" si="3"/>
        <v/>
      </c>
      <c r="B99" s="50" t="s">
        <v>502</v>
      </c>
      <c r="C99" s="50" t="s">
        <v>503</v>
      </c>
      <c r="D99" s="51" t="s">
        <v>484</v>
      </c>
      <c r="E99" s="50" t="s">
        <v>485</v>
      </c>
      <c r="F99" s="29" t="str">
        <f t="shared" si="4"/>
        <v/>
      </c>
      <c r="G99" s="30"/>
      <c r="H99" s="31"/>
      <c r="I99" s="32"/>
      <c r="J99" s="30"/>
      <c r="K99" s="33"/>
      <c r="M99" s="1" t="str">
        <f t="shared" si="5"/>
        <v/>
      </c>
    </row>
    <row r="100" spans="1:13" ht="15" customHeight="1">
      <c r="A100" s="28" t="str">
        <f t="shared" si="3"/>
        <v/>
      </c>
      <c r="B100" s="50" t="s">
        <v>504</v>
      </c>
      <c r="C100" s="50" t="s">
        <v>505</v>
      </c>
      <c r="D100" s="51" t="s">
        <v>484</v>
      </c>
      <c r="E100" s="50" t="s">
        <v>485</v>
      </c>
      <c r="F100" s="29" t="str">
        <f t="shared" si="4"/>
        <v/>
      </c>
      <c r="G100" s="30"/>
      <c r="H100" s="31"/>
      <c r="I100" s="32"/>
      <c r="J100" s="30"/>
      <c r="K100" s="33"/>
      <c r="M100" s="1" t="str">
        <f t="shared" si="5"/>
        <v/>
      </c>
    </row>
    <row r="101" spans="1:13" ht="15" customHeight="1">
      <c r="A101" s="28" t="str">
        <f t="shared" si="3"/>
        <v/>
      </c>
      <c r="B101" s="50" t="s">
        <v>506</v>
      </c>
      <c r="C101" s="50" t="s">
        <v>507</v>
      </c>
      <c r="D101" s="51" t="s">
        <v>508</v>
      </c>
      <c r="E101" s="50" t="s">
        <v>509</v>
      </c>
      <c r="F101" s="29" t="str">
        <f t="shared" si="4"/>
        <v/>
      </c>
      <c r="G101" s="30"/>
      <c r="H101" s="31"/>
      <c r="I101" s="32"/>
      <c r="J101" s="30"/>
      <c r="K101" s="33"/>
      <c r="M101" s="1" t="str">
        <f t="shared" si="5"/>
        <v/>
      </c>
    </row>
    <row r="102" spans="1:13" ht="15" customHeight="1">
      <c r="A102" s="28" t="str">
        <f t="shared" si="3"/>
        <v/>
      </c>
      <c r="B102" s="50" t="s">
        <v>510</v>
      </c>
      <c r="C102" s="50" t="s">
        <v>483</v>
      </c>
      <c r="D102" s="51" t="s">
        <v>511</v>
      </c>
      <c r="E102" s="50" t="s">
        <v>512</v>
      </c>
      <c r="F102" s="29" t="str">
        <f t="shared" si="4"/>
        <v/>
      </c>
      <c r="G102" s="30"/>
      <c r="H102" s="31"/>
      <c r="I102" s="32"/>
      <c r="J102" s="30"/>
      <c r="K102" s="33"/>
      <c r="M102" s="1" t="str">
        <f t="shared" si="5"/>
        <v/>
      </c>
    </row>
    <row r="103" spans="1:13" ht="15" customHeight="1">
      <c r="A103" s="28" t="str">
        <f t="shared" si="3"/>
        <v/>
      </c>
      <c r="B103" s="50" t="s">
        <v>513</v>
      </c>
      <c r="C103" s="50" t="s">
        <v>514</v>
      </c>
      <c r="D103" s="51" t="s">
        <v>511</v>
      </c>
      <c r="E103" s="50" t="s">
        <v>512</v>
      </c>
      <c r="F103" s="29" t="str">
        <f t="shared" si="4"/>
        <v/>
      </c>
      <c r="G103" s="30"/>
      <c r="H103" s="31"/>
      <c r="I103" s="32"/>
      <c r="J103" s="30"/>
      <c r="K103" s="33"/>
      <c r="M103" s="1" t="str">
        <f t="shared" si="5"/>
        <v/>
      </c>
    </row>
    <row r="104" spans="1:13" ht="15" customHeight="1">
      <c r="A104" s="28" t="str">
        <f t="shared" si="3"/>
        <v/>
      </c>
      <c r="B104" s="50" t="s">
        <v>515</v>
      </c>
      <c r="C104" s="50" t="s">
        <v>516</v>
      </c>
      <c r="D104" s="51" t="s">
        <v>511</v>
      </c>
      <c r="E104" s="50" t="s">
        <v>512</v>
      </c>
      <c r="F104" s="29" t="str">
        <f t="shared" si="4"/>
        <v/>
      </c>
      <c r="G104" s="30"/>
      <c r="H104" s="31"/>
      <c r="I104" s="32"/>
      <c r="J104" s="30"/>
      <c r="K104" s="33"/>
      <c r="M104" s="1" t="str">
        <f t="shared" si="5"/>
        <v/>
      </c>
    </row>
    <row r="105" spans="1:13" ht="15" customHeight="1">
      <c r="A105" s="28" t="str">
        <f t="shared" si="3"/>
        <v/>
      </c>
      <c r="B105" s="50" t="s">
        <v>517</v>
      </c>
      <c r="C105" s="50" t="s">
        <v>518</v>
      </c>
      <c r="D105" s="51" t="s">
        <v>511</v>
      </c>
      <c r="E105" s="50" t="s">
        <v>512</v>
      </c>
      <c r="F105" s="29" t="str">
        <f t="shared" si="4"/>
        <v/>
      </c>
      <c r="G105" s="30"/>
      <c r="H105" s="31"/>
      <c r="I105" s="32"/>
      <c r="J105" s="30"/>
      <c r="K105" s="33"/>
      <c r="M105" s="1" t="str">
        <f t="shared" si="5"/>
        <v/>
      </c>
    </row>
    <row r="106" spans="1:13" ht="15" customHeight="1">
      <c r="A106" s="28" t="str">
        <f t="shared" si="3"/>
        <v/>
      </c>
      <c r="B106" s="50" t="s">
        <v>519</v>
      </c>
      <c r="C106" s="50" t="s">
        <v>477</v>
      </c>
      <c r="D106" s="51" t="s">
        <v>511</v>
      </c>
      <c r="E106" s="50" t="s">
        <v>512</v>
      </c>
      <c r="F106" s="29" t="str">
        <f t="shared" si="4"/>
        <v/>
      </c>
      <c r="G106" s="30"/>
      <c r="H106" s="31"/>
      <c r="I106" s="32"/>
      <c r="J106" s="30"/>
      <c r="K106" s="33"/>
      <c r="M106" s="1" t="str">
        <f t="shared" si="5"/>
        <v/>
      </c>
    </row>
    <row r="107" spans="1:13" ht="15" customHeight="1">
      <c r="A107" s="28" t="str">
        <f t="shared" si="3"/>
        <v/>
      </c>
      <c r="B107" s="50" t="s">
        <v>520</v>
      </c>
      <c r="C107" s="50" t="s">
        <v>521</v>
      </c>
      <c r="D107" s="51" t="s">
        <v>511</v>
      </c>
      <c r="E107" s="50" t="s">
        <v>512</v>
      </c>
      <c r="F107" s="29" t="str">
        <f t="shared" si="4"/>
        <v/>
      </c>
      <c r="G107" s="30"/>
      <c r="H107" s="31"/>
      <c r="I107" s="32"/>
      <c r="J107" s="30"/>
      <c r="K107" s="33"/>
      <c r="M107" s="1" t="str">
        <f t="shared" si="5"/>
        <v/>
      </c>
    </row>
    <row r="108" spans="1:13" ht="15" customHeight="1">
      <c r="A108" s="28" t="str">
        <f t="shared" si="3"/>
        <v/>
      </c>
      <c r="B108" s="50" t="s">
        <v>522</v>
      </c>
      <c r="C108" s="50" t="s">
        <v>523</v>
      </c>
      <c r="D108" s="51" t="s">
        <v>511</v>
      </c>
      <c r="E108" s="50" t="s">
        <v>512</v>
      </c>
      <c r="F108" s="29" t="str">
        <f t="shared" si="4"/>
        <v/>
      </c>
      <c r="G108" s="30"/>
      <c r="H108" s="31"/>
      <c r="I108" s="32"/>
      <c r="J108" s="30"/>
      <c r="K108" s="33"/>
      <c r="M108" s="1" t="str">
        <f t="shared" si="5"/>
        <v/>
      </c>
    </row>
    <row r="109" spans="1:13" ht="15" customHeight="1">
      <c r="A109" s="28" t="str">
        <f t="shared" si="3"/>
        <v/>
      </c>
      <c r="B109" s="50" t="s">
        <v>524</v>
      </c>
      <c r="C109" s="50" t="s">
        <v>525</v>
      </c>
      <c r="D109" s="51" t="s">
        <v>526</v>
      </c>
      <c r="E109" s="50" t="s">
        <v>527</v>
      </c>
      <c r="F109" s="29" t="str">
        <f t="shared" si="4"/>
        <v/>
      </c>
      <c r="G109" s="30"/>
      <c r="H109" s="31"/>
      <c r="I109" s="32"/>
      <c r="J109" s="30"/>
      <c r="K109" s="33"/>
      <c r="M109" s="1" t="str">
        <f t="shared" si="5"/>
        <v/>
      </c>
    </row>
    <row r="110" spans="1:13" ht="15" customHeight="1">
      <c r="A110" s="28" t="str">
        <f t="shared" si="3"/>
        <v/>
      </c>
      <c r="B110" s="50" t="s">
        <v>528</v>
      </c>
      <c r="C110" s="50" t="s">
        <v>529</v>
      </c>
      <c r="D110" s="51" t="s">
        <v>526</v>
      </c>
      <c r="E110" s="50" t="s">
        <v>527</v>
      </c>
      <c r="F110" s="29" t="str">
        <f t="shared" si="4"/>
        <v/>
      </c>
      <c r="G110" s="30"/>
      <c r="H110" s="31"/>
      <c r="I110" s="32"/>
      <c r="J110" s="30"/>
      <c r="K110" s="33"/>
      <c r="M110" s="1" t="str">
        <f t="shared" si="5"/>
        <v/>
      </c>
    </row>
    <row r="111" spans="1:13" ht="15" customHeight="1">
      <c r="A111" s="28" t="str">
        <f t="shared" si="3"/>
        <v/>
      </c>
      <c r="B111" s="50" t="s">
        <v>530</v>
      </c>
      <c r="C111" s="50" t="s">
        <v>531</v>
      </c>
      <c r="D111" s="51" t="s">
        <v>526</v>
      </c>
      <c r="E111" s="50" t="s">
        <v>527</v>
      </c>
      <c r="F111" s="29" t="str">
        <f t="shared" si="4"/>
        <v/>
      </c>
      <c r="G111" s="30"/>
      <c r="H111" s="31"/>
      <c r="I111" s="32"/>
      <c r="J111" s="30"/>
      <c r="K111" s="33"/>
      <c r="M111" s="1" t="str">
        <f t="shared" si="5"/>
        <v/>
      </c>
    </row>
    <row r="112" spans="1:13" ht="15" customHeight="1">
      <c r="A112" s="28" t="str">
        <f t="shared" si="3"/>
        <v/>
      </c>
      <c r="B112" s="50" t="s">
        <v>532</v>
      </c>
      <c r="C112" s="50" t="s">
        <v>533</v>
      </c>
      <c r="D112" s="51" t="s">
        <v>534</v>
      </c>
      <c r="E112" s="50" t="s">
        <v>535</v>
      </c>
      <c r="F112" s="29" t="str">
        <f t="shared" si="4"/>
        <v/>
      </c>
      <c r="G112" s="30"/>
      <c r="H112" s="31"/>
      <c r="I112" s="32"/>
      <c r="J112" s="30"/>
      <c r="K112" s="33"/>
      <c r="M112" s="1" t="str">
        <f t="shared" si="5"/>
        <v/>
      </c>
    </row>
    <row r="113" spans="1:13" ht="15" customHeight="1">
      <c r="A113" s="28" t="str">
        <f t="shared" si="3"/>
        <v/>
      </c>
      <c r="B113" s="50" t="s">
        <v>536</v>
      </c>
      <c r="C113" s="50" t="s">
        <v>537</v>
      </c>
      <c r="D113" s="51" t="s">
        <v>534</v>
      </c>
      <c r="E113" s="50" t="s">
        <v>535</v>
      </c>
      <c r="F113" s="29" t="str">
        <f t="shared" si="4"/>
        <v/>
      </c>
      <c r="G113" s="30"/>
      <c r="H113" s="31"/>
      <c r="I113" s="32"/>
      <c r="J113" s="30"/>
      <c r="K113" s="33"/>
      <c r="M113" s="1" t="str">
        <f t="shared" si="5"/>
        <v/>
      </c>
    </row>
    <row r="114" spans="1:13" ht="15" customHeight="1">
      <c r="A114" s="28" t="str">
        <f t="shared" si="3"/>
        <v/>
      </c>
      <c r="B114" s="50" t="s">
        <v>538</v>
      </c>
      <c r="C114" s="50" t="s">
        <v>539</v>
      </c>
      <c r="D114" s="51" t="s">
        <v>234</v>
      </c>
      <c r="E114" s="50" t="s">
        <v>540</v>
      </c>
      <c r="F114" s="29" t="str">
        <f t="shared" si="4"/>
        <v/>
      </c>
      <c r="G114" s="30"/>
      <c r="H114" s="31"/>
      <c r="I114" s="32"/>
      <c r="J114" s="30"/>
      <c r="K114" s="33"/>
      <c r="M114" s="1" t="str">
        <f t="shared" si="5"/>
        <v/>
      </c>
    </row>
    <row r="115" spans="1:13" ht="15" customHeight="1">
      <c r="A115" s="28" t="str">
        <f t="shared" si="3"/>
        <v/>
      </c>
      <c r="B115" s="50" t="s">
        <v>541</v>
      </c>
      <c r="C115" s="50" t="s">
        <v>542</v>
      </c>
      <c r="D115" s="51" t="s">
        <v>234</v>
      </c>
      <c r="E115" s="50" t="s">
        <v>540</v>
      </c>
      <c r="F115" s="29" t="str">
        <f t="shared" si="4"/>
        <v/>
      </c>
      <c r="G115" s="30"/>
      <c r="H115" s="31"/>
      <c r="I115" s="32"/>
      <c r="J115" s="30"/>
      <c r="K115" s="33"/>
      <c r="M115" s="1" t="str">
        <f t="shared" si="5"/>
        <v/>
      </c>
    </row>
    <row r="116" spans="1:13" ht="15" customHeight="1">
      <c r="A116" s="28" t="str">
        <f t="shared" si="3"/>
        <v/>
      </c>
      <c r="B116" s="50" t="s">
        <v>543</v>
      </c>
      <c r="C116" s="50" t="s">
        <v>544</v>
      </c>
      <c r="D116" s="51" t="s">
        <v>545</v>
      </c>
      <c r="E116" s="50" t="s">
        <v>546</v>
      </c>
      <c r="F116" s="29" t="str">
        <f t="shared" si="4"/>
        <v/>
      </c>
      <c r="G116" s="30"/>
      <c r="H116" s="31"/>
      <c r="I116" s="32"/>
      <c r="J116" s="30"/>
      <c r="K116" s="33"/>
      <c r="M116" s="1" t="str">
        <f t="shared" si="5"/>
        <v/>
      </c>
    </row>
    <row r="117" spans="1:13" ht="15" customHeight="1">
      <c r="A117" s="28" t="str">
        <f t="shared" si="3"/>
        <v/>
      </c>
      <c r="B117" s="50" t="s">
        <v>547</v>
      </c>
      <c r="C117" s="50" t="s">
        <v>548</v>
      </c>
      <c r="D117" s="51" t="s">
        <v>545</v>
      </c>
      <c r="E117" s="50" t="s">
        <v>546</v>
      </c>
      <c r="F117" s="29" t="str">
        <f t="shared" si="4"/>
        <v/>
      </c>
      <c r="G117" s="30"/>
      <c r="H117" s="31"/>
      <c r="I117" s="32"/>
      <c r="J117" s="30"/>
      <c r="K117" s="33"/>
      <c r="M117" s="1" t="str">
        <f t="shared" si="5"/>
        <v/>
      </c>
    </row>
    <row r="118" spans="1:13" ht="15" customHeight="1">
      <c r="A118" s="28" t="str">
        <f t="shared" si="3"/>
        <v/>
      </c>
      <c r="B118" s="50" t="s">
        <v>549</v>
      </c>
      <c r="C118" s="50" t="s">
        <v>550</v>
      </c>
      <c r="D118" s="51" t="s">
        <v>551</v>
      </c>
      <c r="E118" s="50" t="s">
        <v>552</v>
      </c>
      <c r="F118" s="29" t="str">
        <f t="shared" si="4"/>
        <v/>
      </c>
      <c r="G118" s="30"/>
      <c r="H118" s="31"/>
      <c r="I118" s="32"/>
      <c r="J118" s="30"/>
      <c r="K118" s="33"/>
      <c r="M118" s="1" t="str">
        <f t="shared" si="5"/>
        <v/>
      </c>
    </row>
    <row r="119" spans="1:13" ht="15" customHeight="1">
      <c r="A119" s="28" t="str">
        <f t="shared" si="3"/>
        <v/>
      </c>
      <c r="B119" s="50" t="s">
        <v>553</v>
      </c>
      <c r="C119" s="50" t="s">
        <v>554</v>
      </c>
      <c r="D119" s="51" t="s">
        <v>555</v>
      </c>
      <c r="E119" s="50" t="s">
        <v>556</v>
      </c>
      <c r="F119" s="29" t="str">
        <f t="shared" si="4"/>
        <v/>
      </c>
      <c r="G119" s="30"/>
      <c r="H119" s="31"/>
      <c r="I119" s="32"/>
      <c r="J119" s="30"/>
      <c r="K119" s="33"/>
      <c r="M119" s="1" t="str">
        <f t="shared" si="5"/>
        <v/>
      </c>
    </row>
    <row r="120" spans="1:13" ht="15" customHeight="1">
      <c r="A120" s="28" t="str">
        <f t="shared" si="3"/>
        <v/>
      </c>
      <c r="B120" s="50" t="s">
        <v>557</v>
      </c>
      <c r="C120" s="50" t="s">
        <v>558</v>
      </c>
      <c r="D120" s="51" t="s">
        <v>555</v>
      </c>
      <c r="E120" s="50" t="s">
        <v>556</v>
      </c>
      <c r="F120" s="29" t="str">
        <f t="shared" si="4"/>
        <v/>
      </c>
      <c r="G120" s="30"/>
      <c r="H120" s="31"/>
      <c r="I120" s="32"/>
      <c r="J120" s="30"/>
      <c r="K120" s="33"/>
      <c r="M120" s="1" t="str">
        <f t="shared" si="5"/>
        <v/>
      </c>
    </row>
    <row r="121" spans="1:13" ht="15" customHeight="1">
      <c r="A121" s="28" t="str">
        <f t="shared" si="3"/>
        <v/>
      </c>
      <c r="B121" s="50" t="s">
        <v>559</v>
      </c>
      <c r="C121" s="50" t="s">
        <v>560</v>
      </c>
      <c r="D121" s="51" t="s">
        <v>555</v>
      </c>
      <c r="E121" s="50" t="s">
        <v>556</v>
      </c>
      <c r="F121" s="29" t="str">
        <f t="shared" si="4"/>
        <v/>
      </c>
      <c r="G121" s="30"/>
      <c r="H121" s="31"/>
      <c r="I121" s="32"/>
      <c r="J121" s="30"/>
      <c r="K121" s="33"/>
      <c r="M121" s="1" t="str">
        <f t="shared" si="5"/>
        <v/>
      </c>
    </row>
    <row r="122" spans="1:13" ht="15" customHeight="1">
      <c r="A122" s="28" t="str">
        <f t="shared" si="3"/>
        <v/>
      </c>
      <c r="B122" s="50" t="s">
        <v>561</v>
      </c>
      <c r="C122" s="50" t="s">
        <v>550</v>
      </c>
      <c r="D122" s="51" t="s">
        <v>555</v>
      </c>
      <c r="E122" s="50" t="s">
        <v>556</v>
      </c>
      <c r="F122" s="29" t="str">
        <f t="shared" si="4"/>
        <v/>
      </c>
      <c r="G122" s="30"/>
      <c r="H122" s="31"/>
      <c r="I122" s="32"/>
      <c r="J122" s="30"/>
      <c r="K122" s="33"/>
      <c r="M122" s="1" t="str">
        <f t="shared" si="5"/>
        <v/>
      </c>
    </row>
    <row r="123" spans="1:13" ht="15" customHeight="1">
      <c r="A123" s="28" t="str">
        <f t="shared" si="3"/>
        <v/>
      </c>
      <c r="B123" s="50" t="s">
        <v>562</v>
      </c>
      <c r="C123" s="50" t="s">
        <v>563</v>
      </c>
      <c r="D123" s="51" t="s">
        <v>37</v>
      </c>
      <c r="E123" s="50" t="s">
        <v>564</v>
      </c>
      <c r="F123" s="29" t="str">
        <f t="shared" si="4"/>
        <v/>
      </c>
      <c r="G123" s="30"/>
      <c r="H123" s="31"/>
      <c r="I123" s="32"/>
      <c r="J123" s="30"/>
      <c r="K123" s="33"/>
      <c r="M123" s="1" t="str">
        <f t="shared" si="5"/>
        <v/>
      </c>
    </row>
    <row r="124" spans="1:13" ht="15" customHeight="1">
      <c r="A124" s="28" t="str">
        <f t="shared" si="3"/>
        <v/>
      </c>
      <c r="B124" s="50" t="s">
        <v>565</v>
      </c>
      <c r="C124" s="50" t="s">
        <v>566</v>
      </c>
      <c r="D124" s="51" t="s">
        <v>37</v>
      </c>
      <c r="E124" s="50" t="s">
        <v>564</v>
      </c>
      <c r="F124" s="29" t="str">
        <f t="shared" si="4"/>
        <v/>
      </c>
      <c r="G124" s="30"/>
      <c r="H124" s="31"/>
      <c r="I124" s="32"/>
      <c r="J124" s="30"/>
      <c r="K124" s="33"/>
      <c r="M124" s="1" t="str">
        <f t="shared" si="5"/>
        <v/>
      </c>
    </row>
    <row r="125" spans="1:13" ht="15" customHeight="1">
      <c r="A125" s="28" t="str">
        <f t="shared" si="3"/>
        <v/>
      </c>
      <c r="B125" s="50" t="s">
        <v>567</v>
      </c>
      <c r="C125" s="50" t="s">
        <v>568</v>
      </c>
      <c r="D125" s="51" t="s">
        <v>569</v>
      </c>
      <c r="E125" s="50" t="s">
        <v>570</v>
      </c>
      <c r="F125" s="29" t="str">
        <f t="shared" si="4"/>
        <v/>
      </c>
      <c r="G125" s="30"/>
      <c r="H125" s="31"/>
      <c r="I125" s="32"/>
      <c r="J125" s="30"/>
      <c r="K125" s="33"/>
      <c r="M125" s="1" t="str">
        <f t="shared" si="5"/>
        <v/>
      </c>
    </row>
    <row r="126" spans="1:13" ht="15" customHeight="1">
      <c r="A126" s="28" t="str">
        <f t="shared" si="3"/>
        <v/>
      </c>
      <c r="B126" s="50" t="s">
        <v>571</v>
      </c>
      <c r="C126" s="50" t="s">
        <v>572</v>
      </c>
      <c r="D126" s="51" t="s">
        <v>569</v>
      </c>
      <c r="E126" s="50" t="s">
        <v>570</v>
      </c>
      <c r="F126" s="29" t="str">
        <f t="shared" si="4"/>
        <v/>
      </c>
      <c r="G126" s="30"/>
      <c r="H126" s="31"/>
      <c r="I126" s="32"/>
      <c r="J126" s="30"/>
      <c r="K126" s="33"/>
      <c r="M126" s="1" t="str">
        <f t="shared" si="5"/>
        <v/>
      </c>
    </row>
    <row r="127" spans="1:13" ht="15" customHeight="1">
      <c r="A127" s="28" t="str">
        <f t="shared" si="3"/>
        <v/>
      </c>
      <c r="B127" s="50" t="s">
        <v>573</v>
      </c>
      <c r="C127" s="50" t="s">
        <v>574</v>
      </c>
      <c r="D127" s="51" t="s">
        <v>569</v>
      </c>
      <c r="E127" s="50" t="s">
        <v>570</v>
      </c>
      <c r="F127" s="29" t="str">
        <f t="shared" si="4"/>
        <v/>
      </c>
      <c r="G127" s="30"/>
      <c r="H127" s="31"/>
      <c r="I127" s="32"/>
      <c r="J127" s="30"/>
      <c r="K127" s="33"/>
      <c r="M127" s="1" t="str">
        <f t="shared" si="5"/>
        <v/>
      </c>
    </row>
    <row r="128" spans="1:13" ht="15" customHeight="1">
      <c r="A128" s="28" t="str">
        <f t="shared" si="3"/>
        <v/>
      </c>
      <c r="B128" s="50" t="s">
        <v>575</v>
      </c>
      <c r="C128" s="50" t="s">
        <v>576</v>
      </c>
      <c r="D128" s="51" t="s">
        <v>235</v>
      </c>
      <c r="E128" s="50" t="s">
        <v>577</v>
      </c>
      <c r="F128" s="29" t="str">
        <f t="shared" si="4"/>
        <v/>
      </c>
      <c r="G128" s="30"/>
      <c r="H128" s="31"/>
      <c r="I128" s="32"/>
      <c r="J128" s="30"/>
      <c r="K128" s="33"/>
      <c r="M128" s="1" t="str">
        <f t="shared" si="5"/>
        <v/>
      </c>
    </row>
    <row r="129" spans="1:13" ht="15" customHeight="1">
      <c r="A129" s="28" t="str">
        <f t="shared" si="3"/>
        <v/>
      </c>
      <c r="B129" s="50" t="s">
        <v>578</v>
      </c>
      <c r="C129" s="50" t="s">
        <v>579</v>
      </c>
      <c r="D129" s="51" t="s">
        <v>235</v>
      </c>
      <c r="E129" s="50" t="s">
        <v>577</v>
      </c>
      <c r="F129" s="29" t="str">
        <f t="shared" si="4"/>
        <v/>
      </c>
      <c r="G129" s="30"/>
      <c r="H129" s="31"/>
      <c r="I129" s="32"/>
      <c r="J129" s="30"/>
      <c r="K129" s="33"/>
      <c r="M129" s="1" t="str">
        <f t="shared" si="5"/>
        <v/>
      </c>
    </row>
    <row r="130" spans="1:13" ht="15" customHeight="1">
      <c r="A130" s="28" t="str">
        <f t="shared" si="3"/>
        <v/>
      </c>
      <c r="B130" s="50" t="s">
        <v>580</v>
      </c>
      <c r="C130" s="50" t="s">
        <v>1660</v>
      </c>
      <c r="D130" s="51" t="s">
        <v>236</v>
      </c>
      <c r="E130" s="50" t="s">
        <v>581</v>
      </c>
      <c r="F130" s="29" t="str">
        <f t="shared" si="4"/>
        <v/>
      </c>
      <c r="G130" s="30"/>
      <c r="H130" s="31"/>
      <c r="I130" s="32"/>
      <c r="J130" s="30"/>
      <c r="K130" s="33"/>
      <c r="M130" s="1" t="str">
        <f t="shared" si="5"/>
        <v/>
      </c>
    </row>
    <row r="131" spans="1:13" ht="15" customHeight="1">
      <c r="A131" s="28" t="str">
        <f t="shared" si="3"/>
        <v/>
      </c>
      <c r="B131" s="50" t="s">
        <v>582</v>
      </c>
      <c r="C131" s="50" t="s">
        <v>583</v>
      </c>
      <c r="D131" s="51" t="s">
        <v>236</v>
      </c>
      <c r="E131" s="50" t="s">
        <v>581</v>
      </c>
      <c r="F131" s="29" t="str">
        <f t="shared" si="4"/>
        <v/>
      </c>
      <c r="G131" s="30"/>
      <c r="H131" s="31"/>
      <c r="I131" s="32"/>
      <c r="J131" s="30"/>
      <c r="K131" s="33"/>
      <c r="M131" s="1" t="str">
        <f t="shared" si="5"/>
        <v/>
      </c>
    </row>
    <row r="132" spans="1:13" ht="15" customHeight="1">
      <c r="A132" s="28" t="str">
        <f t="shared" si="3"/>
        <v/>
      </c>
      <c r="B132" s="50" t="s">
        <v>584</v>
      </c>
      <c r="C132" s="50" t="s">
        <v>585</v>
      </c>
      <c r="D132" s="51" t="s">
        <v>236</v>
      </c>
      <c r="E132" s="50" t="s">
        <v>581</v>
      </c>
      <c r="F132" s="29" t="str">
        <f t="shared" si="4"/>
        <v/>
      </c>
      <c r="G132" s="30"/>
      <c r="H132" s="31"/>
      <c r="I132" s="32"/>
      <c r="J132" s="30"/>
      <c r="K132" s="33"/>
      <c r="M132" s="1" t="str">
        <f t="shared" si="5"/>
        <v/>
      </c>
    </row>
    <row r="133" spans="1:13" ht="15" customHeight="1">
      <c r="A133" s="28" t="str">
        <f t="shared" si="3"/>
        <v/>
      </c>
      <c r="B133" s="50" t="s">
        <v>586</v>
      </c>
      <c r="C133" s="50" t="s">
        <v>587</v>
      </c>
      <c r="D133" s="51" t="s">
        <v>38</v>
      </c>
      <c r="E133" s="50" t="s">
        <v>588</v>
      </c>
      <c r="F133" s="29" t="str">
        <f t="shared" si="4"/>
        <v/>
      </c>
      <c r="G133" s="30"/>
      <c r="H133" s="31"/>
      <c r="I133" s="32"/>
      <c r="J133" s="30"/>
      <c r="K133" s="33"/>
      <c r="M133" s="1" t="str">
        <f t="shared" si="5"/>
        <v/>
      </c>
    </row>
    <row r="134" spans="1:13" ht="15" customHeight="1">
      <c r="A134" s="28" t="str">
        <f t="shared" si="3"/>
        <v/>
      </c>
      <c r="B134" s="50" t="s">
        <v>589</v>
      </c>
      <c r="C134" s="50" t="s">
        <v>590</v>
      </c>
      <c r="D134" s="51" t="s">
        <v>38</v>
      </c>
      <c r="E134" s="50" t="s">
        <v>588</v>
      </c>
      <c r="F134" s="29" t="str">
        <f t="shared" si="4"/>
        <v/>
      </c>
      <c r="G134" s="30"/>
      <c r="H134" s="31"/>
      <c r="I134" s="32"/>
      <c r="J134" s="30"/>
      <c r="K134" s="33"/>
      <c r="M134" s="1" t="str">
        <f t="shared" si="5"/>
        <v/>
      </c>
    </row>
    <row r="135" spans="1:13" ht="15" customHeight="1">
      <c r="A135" s="28" t="str">
        <f t="shared" ref="A135:A198" si="6">IF(G135="","","●")</f>
        <v/>
      </c>
      <c r="B135" s="50" t="s">
        <v>591</v>
      </c>
      <c r="C135" s="54" t="s">
        <v>592</v>
      </c>
      <c r="D135" s="51" t="s">
        <v>237</v>
      </c>
      <c r="E135" s="50" t="s">
        <v>593</v>
      </c>
      <c r="F135" s="29" t="str">
        <f t="shared" ref="F135:F198" si="7">IF(OR(M135="JH3YAA"),"★","")</f>
        <v/>
      </c>
      <c r="G135" s="30"/>
      <c r="H135" s="31"/>
      <c r="I135" s="32"/>
      <c r="J135" s="30"/>
      <c r="K135" s="33"/>
      <c r="M135" s="1" t="str">
        <f t="shared" ref="M135:M198" si="8">LEFT(G135,6)</f>
        <v/>
      </c>
    </row>
    <row r="136" spans="1:13" ht="15" customHeight="1">
      <c r="A136" s="28" t="str">
        <f t="shared" si="6"/>
        <v/>
      </c>
      <c r="B136" s="50" t="s">
        <v>594</v>
      </c>
      <c r="C136" s="54" t="s">
        <v>595</v>
      </c>
      <c r="D136" s="51" t="s">
        <v>237</v>
      </c>
      <c r="E136" s="50" t="s">
        <v>593</v>
      </c>
      <c r="F136" s="29" t="str">
        <f t="shared" si="7"/>
        <v/>
      </c>
      <c r="G136" s="30"/>
      <c r="H136" s="31"/>
      <c r="I136" s="32"/>
      <c r="J136" s="30"/>
      <c r="K136" s="33"/>
      <c r="M136" s="1" t="str">
        <f t="shared" si="8"/>
        <v/>
      </c>
    </row>
    <row r="137" spans="1:13" ht="15" customHeight="1">
      <c r="A137" s="28" t="str">
        <f t="shared" si="6"/>
        <v/>
      </c>
      <c r="B137" s="50" t="s">
        <v>596</v>
      </c>
      <c r="C137" s="54" t="s">
        <v>597</v>
      </c>
      <c r="D137" s="51" t="s">
        <v>237</v>
      </c>
      <c r="E137" s="50" t="s">
        <v>593</v>
      </c>
      <c r="F137" s="29" t="str">
        <f t="shared" si="7"/>
        <v/>
      </c>
      <c r="G137" s="30"/>
      <c r="H137" s="31"/>
      <c r="I137" s="32"/>
      <c r="J137" s="30"/>
      <c r="K137" s="33"/>
      <c r="M137" s="1" t="str">
        <f t="shared" si="8"/>
        <v/>
      </c>
    </row>
    <row r="138" spans="1:13" ht="15" customHeight="1">
      <c r="A138" s="28" t="str">
        <f t="shared" si="6"/>
        <v/>
      </c>
      <c r="B138" s="50" t="s">
        <v>598</v>
      </c>
      <c r="C138" s="54" t="s">
        <v>599</v>
      </c>
      <c r="D138" s="51" t="s">
        <v>237</v>
      </c>
      <c r="E138" s="50" t="s">
        <v>593</v>
      </c>
      <c r="F138" s="29" t="str">
        <f t="shared" si="7"/>
        <v/>
      </c>
      <c r="G138" s="30"/>
      <c r="H138" s="31"/>
      <c r="I138" s="32"/>
      <c r="J138" s="30"/>
      <c r="K138" s="33"/>
      <c r="M138" s="1" t="str">
        <f t="shared" si="8"/>
        <v/>
      </c>
    </row>
    <row r="139" spans="1:13" ht="15" customHeight="1">
      <c r="A139" s="28" t="str">
        <f t="shared" si="6"/>
        <v/>
      </c>
      <c r="B139" s="50" t="s">
        <v>600</v>
      </c>
      <c r="C139" s="54" t="s">
        <v>601</v>
      </c>
      <c r="D139" s="51" t="s">
        <v>237</v>
      </c>
      <c r="E139" s="50" t="s">
        <v>593</v>
      </c>
      <c r="F139" s="29" t="str">
        <f t="shared" si="7"/>
        <v/>
      </c>
      <c r="G139" s="30"/>
      <c r="H139" s="31"/>
      <c r="I139" s="32"/>
      <c r="J139" s="30"/>
      <c r="K139" s="33"/>
      <c r="M139" s="1" t="str">
        <f t="shared" si="8"/>
        <v/>
      </c>
    </row>
    <row r="140" spans="1:13" ht="15" customHeight="1">
      <c r="A140" s="28" t="str">
        <f t="shared" si="6"/>
        <v/>
      </c>
      <c r="B140" s="50" t="s">
        <v>602</v>
      </c>
      <c r="C140" s="50" t="s">
        <v>603</v>
      </c>
      <c r="D140" s="51" t="s">
        <v>238</v>
      </c>
      <c r="E140" s="50" t="s">
        <v>604</v>
      </c>
      <c r="F140" s="29" t="str">
        <f t="shared" si="7"/>
        <v/>
      </c>
      <c r="G140" s="30"/>
      <c r="H140" s="31"/>
      <c r="I140" s="32"/>
      <c r="J140" s="30"/>
      <c r="K140" s="33"/>
      <c r="M140" s="1" t="str">
        <f t="shared" si="8"/>
        <v/>
      </c>
    </row>
    <row r="141" spans="1:13" ht="15" customHeight="1">
      <c r="A141" s="28" t="str">
        <f t="shared" si="6"/>
        <v/>
      </c>
      <c r="B141" s="50" t="s">
        <v>605</v>
      </c>
      <c r="C141" s="50" t="s">
        <v>606</v>
      </c>
      <c r="D141" s="51" t="s">
        <v>238</v>
      </c>
      <c r="E141" s="50" t="s">
        <v>604</v>
      </c>
      <c r="F141" s="29" t="str">
        <f t="shared" si="7"/>
        <v/>
      </c>
      <c r="G141" s="30"/>
      <c r="H141" s="31"/>
      <c r="I141" s="32"/>
      <c r="J141" s="30"/>
      <c r="K141" s="33"/>
      <c r="M141" s="1" t="str">
        <f t="shared" si="8"/>
        <v/>
      </c>
    </row>
    <row r="142" spans="1:13" ht="15" customHeight="1">
      <c r="A142" s="28" t="str">
        <f t="shared" si="6"/>
        <v/>
      </c>
      <c r="B142" s="50" t="s">
        <v>607</v>
      </c>
      <c r="C142" s="50" t="s">
        <v>603</v>
      </c>
      <c r="D142" s="51" t="s">
        <v>239</v>
      </c>
      <c r="E142" s="50" t="s">
        <v>608</v>
      </c>
      <c r="F142" s="29" t="str">
        <f t="shared" si="7"/>
        <v/>
      </c>
      <c r="G142" s="30"/>
      <c r="H142" s="31"/>
      <c r="I142" s="32"/>
      <c r="J142" s="30"/>
      <c r="K142" s="33"/>
      <c r="M142" s="1" t="str">
        <f t="shared" si="8"/>
        <v/>
      </c>
    </row>
    <row r="143" spans="1:13" ht="15" customHeight="1">
      <c r="A143" s="28" t="str">
        <f t="shared" si="6"/>
        <v/>
      </c>
      <c r="B143" s="50" t="s">
        <v>609</v>
      </c>
      <c r="C143" s="50" t="s">
        <v>610</v>
      </c>
      <c r="D143" s="51" t="s">
        <v>240</v>
      </c>
      <c r="E143" s="50" t="s">
        <v>611</v>
      </c>
      <c r="F143" s="29" t="str">
        <f t="shared" si="7"/>
        <v/>
      </c>
      <c r="G143" s="30"/>
      <c r="H143" s="31"/>
      <c r="I143" s="32"/>
      <c r="J143" s="30"/>
      <c r="K143" s="33"/>
      <c r="M143" s="1" t="str">
        <f t="shared" si="8"/>
        <v/>
      </c>
    </row>
    <row r="144" spans="1:13" ht="15" customHeight="1">
      <c r="A144" s="28" t="str">
        <f t="shared" si="6"/>
        <v/>
      </c>
      <c r="B144" s="50" t="s">
        <v>612</v>
      </c>
      <c r="C144" s="50" t="s">
        <v>613</v>
      </c>
      <c r="D144" s="51" t="s">
        <v>240</v>
      </c>
      <c r="E144" s="50" t="s">
        <v>611</v>
      </c>
      <c r="F144" s="29" t="str">
        <f t="shared" si="7"/>
        <v/>
      </c>
      <c r="G144" s="30"/>
      <c r="H144" s="31"/>
      <c r="I144" s="32"/>
      <c r="J144" s="30"/>
      <c r="K144" s="33"/>
      <c r="M144" s="1" t="str">
        <f t="shared" si="8"/>
        <v/>
      </c>
    </row>
    <row r="145" spans="1:13" ht="15" customHeight="1">
      <c r="A145" s="28" t="str">
        <f t="shared" si="6"/>
        <v/>
      </c>
      <c r="B145" s="50" t="s">
        <v>614</v>
      </c>
      <c r="C145" s="50" t="s">
        <v>615</v>
      </c>
      <c r="D145" s="51" t="s">
        <v>240</v>
      </c>
      <c r="E145" s="50" t="s">
        <v>611</v>
      </c>
      <c r="F145" s="29" t="str">
        <f t="shared" si="7"/>
        <v/>
      </c>
      <c r="G145" s="30"/>
      <c r="H145" s="31"/>
      <c r="I145" s="32"/>
      <c r="J145" s="30"/>
      <c r="K145" s="33"/>
      <c r="M145" s="1" t="str">
        <f t="shared" si="8"/>
        <v/>
      </c>
    </row>
    <row r="146" spans="1:13" ht="15" customHeight="1">
      <c r="A146" s="28" t="str">
        <f t="shared" si="6"/>
        <v/>
      </c>
      <c r="B146" s="50" t="s">
        <v>616</v>
      </c>
      <c r="C146" s="50" t="s">
        <v>617</v>
      </c>
      <c r="D146" s="51" t="s">
        <v>240</v>
      </c>
      <c r="E146" s="50" t="s">
        <v>611</v>
      </c>
      <c r="F146" s="29" t="str">
        <f t="shared" si="7"/>
        <v/>
      </c>
      <c r="G146" s="30"/>
      <c r="H146" s="31"/>
      <c r="I146" s="32"/>
      <c r="J146" s="30"/>
      <c r="K146" s="33"/>
      <c r="M146" s="1" t="str">
        <f t="shared" si="8"/>
        <v/>
      </c>
    </row>
    <row r="147" spans="1:13" ht="15" customHeight="1">
      <c r="A147" s="28" t="str">
        <f t="shared" si="6"/>
        <v/>
      </c>
      <c r="B147" s="50" t="s">
        <v>618</v>
      </c>
      <c r="C147" s="50" t="s">
        <v>619</v>
      </c>
      <c r="D147" s="51" t="s">
        <v>620</v>
      </c>
      <c r="E147" s="50" t="s">
        <v>39</v>
      </c>
      <c r="F147" s="29" t="str">
        <f t="shared" si="7"/>
        <v/>
      </c>
      <c r="G147" s="30"/>
      <c r="H147" s="31"/>
      <c r="I147" s="32"/>
      <c r="J147" s="30"/>
      <c r="K147" s="33"/>
      <c r="M147" s="1" t="str">
        <f t="shared" si="8"/>
        <v/>
      </c>
    </row>
    <row r="148" spans="1:13" ht="15" customHeight="1">
      <c r="A148" s="28" t="str">
        <f t="shared" si="6"/>
        <v/>
      </c>
      <c r="B148" s="50" t="s">
        <v>621</v>
      </c>
      <c r="C148" s="50" t="s">
        <v>622</v>
      </c>
      <c r="D148" s="51" t="s">
        <v>620</v>
      </c>
      <c r="E148" s="50" t="s">
        <v>623</v>
      </c>
      <c r="F148" s="29" t="str">
        <f t="shared" si="7"/>
        <v/>
      </c>
      <c r="G148" s="30"/>
      <c r="H148" s="31"/>
      <c r="I148" s="32"/>
      <c r="J148" s="30"/>
      <c r="K148" s="33"/>
      <c r="M148" s="1" t="str">
        <f t="shared" si="8"/>
        <v/>
      </c>
    </row>
    <row r="149" spans="1:13" ht="15" customHeight="1">
      <c r="A149" s="28" t="str">
        <f t="shared" si="6"/>
        <v/>
      </c>
      <c r="B149" s="50" t="s">
        <v>624</v>
      </c>
      <c r="C149" s="50" t="s">
        <v>625</v>
      </c>
      <c r="D149" s="51" t="s">
        <v>620</v>
      </c>
      <c r="E149" s="50" t="s">
        <v>623</v>
      </c>
      <c r="F149" s="29" t="str">
        <f t="shared" si="7"/>
        <v/>
      </c>
      <c r="G149" s="30"/>
      <c r="H149" s="31"/>
      <c r="I149" s="32"/>
      <c r="J149" s="30"/>
      <c r="K149" s="33"/>
      <c r="M149" s="1" t="str">
        <f t="shared" si="8"/>
        <v/>
      </c>
    </row>
    <row r="150" spans="1:13" ht="15" customHeight="1">
      <c r="A150" s="28" t="str">
        <f t="shared" si="6"/>
        <v/>
      </c>
      <c r="B150" s="50" t="s">
        <v>626</v>
      </c>
      <c r="C150" s="50" t="s">
        <v>627</v>
      </c>
      <c r="D150" s="51" t="s">
        <v>241</v>
      </c>
      <c r="E150" s="50" t="s">
        <v>628</v>
      </c>
      <c r="F150" s="29" t="str">
        <f t="shared" si="7"/>
        <v/>
      </c>
      <c r="G150" s="30"/>
      <c r="H150" s="31"/>
      <c r="I150" s="32"/>
      <c r="J150" s="30"/>
      <c r="K150" s="33"/>
      <c r="M150" s="1" t="str">
        <f t="shared" si="8"/>
        <v/>
      </c>
    </row>
    <row r="151" spans="1:13" ht="15" customHeight="1">
      <c r="A151" s="28" t="str">
        <f t="shared" si="6"/>
        <v/>
      </c>
      <c r="B151" s="50" t="s">
        <v>629</v>
      </c>
      <c r="C151" s="50" t="s">
        <v>630</v>
      </c>
      <c r="D151" s="51" t="s">
        <v>631</v>
      </c>
      <c r="E151" s="50" t="s">
        <v>632</v>
      </c>
      <c r="F151" s="29" t="str">
        <f t="shared" si="7"/>
        <v/>
      </c>
      <c r="G151" s="30"/>
      <c r="H151" s="31"/>
      <c r="I151" s="32"/>
      <c r="J151" s="30"/>
      <c r="K151" s="33"/>
      <c r="M151" s="1" t="str">
        <f t="shared" si="8"/>
        <v/>
      </c>
    </row>
    <row r="152" spans="1:13" ht="15" customHeight="1">
      <c r="A152" s="28" t="str">
        <f t="shared" si="6"/>
        <v/>
      </c>
      <c r="B152" s="50" t="s">
        <v>633</v>
      </c>
      <c r="C152" s="50" t="s">
        <v>634</v>
      </c>
      <c r="D152" s="51" t="s">
        <v>635</v>
      </c>
      <c r="E152" s="50" t="s">
        <v>636</v>
      </c>
      <c r="F152" s="29" t="str">
        <f t="shared" si="7"/>
        <v/>
      </c>
      <c r="G152" s="30"/>
      <c r="H152" s="31"/>
      <c r="I152" s="32"/>
      <c r="J152" s="30"/>
      <c r="K152" s="33"/>
      <c r="M152" s="1" t="str">
        <f t="shared" si="8"/>
        <v/>
      </c>
    </row>
    <row r="153" spans="1:13" ht="15" customHeight="1">
      <c r="A153" s="28" t="str">
        <f t="shared" si="6"/>
        <v/>
      </c>
      <c r="B153" s="50" t="s">
        <v>637</v>
      </c>
      <c r="C153" s="50" t="s">
        <v>638</v>
      </c>
      <c r="D153" s="51" t="s">
        <v>40</v>
      </c>
      <c r="E153" s="50" t="s">
        <v>41</v>
      </c>
      <c r="F153" s="29" t="str">
        <f t="shared" si="7"/>
        <v/>
      </c>
      <c r="G153" s="30"/>
      <c r="H153" s="31"/>
      <c r="I153" s="32"/>
      <c r="J153" s="30"/>
      <c r="K153" s="33"/>
      <c r="M153" s="1" t="str">
        <f t="shared" si="8"/>
        <v/>
      </c>
    </row>
    <row r="154" spans="1:13" ht="15" customHeight="1">
      <c r="A154" s="28" t="str">
        <f t="shared" si="6"/>
        <v/>
      </c>
      <c r="B154" s="50" t="s">
        <v>639</v>
      </c>
      <c r="C154" s="50" t="s">
        <v>640</v>
      </c>
      <c r="D154" s="51" t="s">
        <v>40</v>
      </c>
      <c r="E154" s="50" t="s">
        <v>41</v>
      </c>
      <c r="F154" s="29" t="str">
        <f t="shared" si="7"/>
        <v/>
      </c>
      <c r="G154" s="30"/>
      <c r="H154" s="31"/>
      <c r="I154" s="32"/>
      <c r="J154" s="30"/>
      <c r="K154" s="33"/>
      <c r="M154" s="1" t="str">
        <f t="shared" si="8"/>
        <v/>
      </c>
    </row>
    <row r="155" spans="1:13" ht="15" customHeight="1">
      <c r="A155" s="28" t="str">
        <f t="shared" si="6"/>
        <v/>
      </c>
      <c r="B155" s="50" t="s">
        <v>641</v>
      </c>
      <c r="C155" s="50" t="s">
        <v>642</v>
      </c>
      <c r="D155" s="51" t="s">
        <v>42</v>
      </c>
      <c r="E155" s="50" t="s">
        <v>643</v>
      </c>
      <c r="F155" s="29" t="str">
        <f t="shared" si="7"/>
        <v/>
      </c>
      <c r="G155" s="30"/>
      <c r="H155" s="31"/>
      <c r="I155" s="32"/>
      <c r="J155" s="30"/>
      <c r="K155" s="33"/>
      <c r="M155" s="1" t="str">
        <f t="shared" si="8"/>
        <v/>
      </c>
    </row>
    <row r="156" spans="1:13" ht="15" customHeight="1">
      <c r="A156" s="28" t="str">
        <f t="shared" si="6"/>
        <v/>
      </c>
      <c r="B156" s="50" t="s">
        <v>644</v>
      </c>
      <c r="C156" s="50" t="s">
        <v>645</v>
      </c>
      <c r="D156" s="51" t="s">
        <v>42</v>
      </c>
      <c r="E156" s="50" t="s">
        <v>643</v>
      </c>
      <c r="F156" s="29" t="str">
        <f t="shared" si="7"/>
        <v/>
      </c>
      <c r="G156" s="30"/>
      <c r="H156" s="31"/>
      <c r="I156" s="32"/>
      <c r="J156" s="30"/>
      <c r="K156" s="33"/>
      <c r="M156" s="1" t="str">
        <f t="shared" si="8"/>
        <v/>
      </c>
    </row>
    <row r="157" spans="1:13" ht="15" customHeight="1">
      <c r="A157" s="28" t="str">
        <f t="shared" si="6"/>
        <v/>
      </c>
      <c r="B157" s="50" t="s">
        <v>646</v>
      </c>
      <c r="C157" s="50" t="s">
        <v>647</v>
      </c>
      <c r="D157" s="51" t="s">
        <v>42</v>
      </c>
      <c r="E157" s="50" t="s">
        <v>643</v>
      </c>
      <c r="F157" s="29" t="str">
        <f t="shared" si="7"/>
        <v/>
      </c>
      <c r="G157" s="30"/>
      <c r="H157" s="31"/>
      <c r="I157" s="32"/>
      <c r="J157" s="30"/>
      <c r="K157" s="33"/>
      <c r="M157" s="1" t="str">
        <f t="shared" si="8"/>
        <v/>
      </c>
    </row>
    <row r="158" spans="1:13" ht="15" customHeight="1">
      <c r="A158" s="28" t="str">
        <f t="shared" si="6"/>
        <v/>
      </c>
      <c r="B158" s="50" t="s">
        <v>648</v>
      </c>
      <c r="C158" s="50" t="s">
        <v>649</v>
      </c>
      <c r="D158" s="51" t="s">
        <v>650</v>
      </c>
      <c r="E158" s="50" t="s">
        <v>651</v>
      </c>
      <c r="F158" s="29" t="str">
        <f t="shared" si="7"/>
        <v/>
      </c>
      <c r="G158" s="30"/>
      <c r="H158" s="31"/>
      <c r="I158" s="32"/>
      <c r="J158" s="30"/>
      <c r="K158" s="33"/>
      <c r="M158" s="1" t="str">
        <f t="shared" si="8"/>
        <v/>
      </c>
    </row>
    <row r="159" spans="1:13" ht="15" customHeight="1">
      <c r="A159" s="28" t="str">
        <f t="shared" si="6"/>
        <v/>
      </c>
      <c r="B159" s="50" t="s">
        <v>652</v>
      </c>
      <c r="C159" s="50" t="s">
        <v>653</v>
      </c>
      <c r="D159" s="51" t="s">
        <v>650</v>
      </c>
      <c r="E159" s="50" t="s">
        <v>651</v>
      </c>
      <c r="F159" s="29" t="str">
        <f t="shared" si="7"/>
        <v/>
      </c>
      <c r="G159" s="30"/>
      <c r="H159" s="31"/>
      <c r="I159" s="32"/>
      <c r="J159" s="30"/>
      <c r="K159" s="33"/>
      <c r="M159" s="1" t="str">
        <f t="shared" si="8"/>
        <v/>
      </c>
    </row>
    <row r="160" spans="1:13" ht="15" customHeight="1">
      <c r="A160" s="28" t="str">
        <f t="shared" si="6"/>
        <v/>
      </c>
      <c r="B160" s="50" t="s">
        <v>654</v>
      </c>
      <c r="C160" s="50" t="s">
        <v>655</v>
      </c>
      <c r="D160" s="51" t="s">
        <v>650</v>
      </c>
      <c r="E160" s="50" t="s">
        <v>651</v>
      </c>
      <c r="F160" s="29" t="str">
        <f t="shared" si="7"/>
        <v/>
      </c>
      <c r="G160" s="30"/>
      <c r="H160" s="31"/>
      <c r="I160" s="32"/>
      <c r="J160" s="30"/>
      <c r="K160" s="33"/>
      <c r="M160" s="1" t="str">
        <f t="shared" si="8"/>
        <v/>
      </c>
    </row>
    <row r="161" spans="1:13" ht="15" customHeight="1">
      <c r="A161" s="28" t="str">
        <f t="shared" si="6"/>
        <v/>
      </c>
      <c r="B161" s="50" t="s">
        <v>656</v>
      </c>
      <c r="C161" s="50" t="s">
        <v>657</v>
      </c>
      <c r="D161" s="51" t="s">
        <v>242</v>
      </c>
      <c r="E161" s="50" t="s">
        <v>651</v>
      </c>
      <c r="F161" s="29" t="str">
        <f t="shared" si="7"/>
        <v/>
      </c>
      <c r="G161" s="30"/>
      <c r="H161" s="31"/>
      <c r="I161" s="32"/>
      <c r="J161" s="30"/>
      <c r="K161" s="33"/>
      <c r="M161" s="1" t="str">
        <f t="shared" si="8"/>
        <v/>
      </c>
    </row>
    <row r="162" spans="1:13" ht="15" customHeight="1">
      <c r="A162" s="28" t="str">
        <f t="shared" si="6"/>
        <v/>
      </c>
      <c r="B162" s="50" t="s">
        <v>658</v>
      </c>
      <c r="C162" s="50" t="s">
        <v>659</v>
      </c>
      <c r="D162" s="51" t="s">
        <v>242</v>
      </c>
      <c r="E162" s="50" t="s">
        <v>651</v>
      </c>
      <c r="F162" s="29" t="str">
        <f t="shared" si="7"/>
        <v/>
      </c>
      <c r="G162" s="30"/>
      <c r="H162" s="31"/>
      <c r="I162" s="32"/>
      <c r="J162" s="30"/>
      <c r="K162" s="33"/>
      <c r="M162" s="1" t="str">
        <f t="shared" si="8"/>
        <v/>
      </c>
    </row>
    <row r="163" spans="1:13" ht="15" customHeight="1">
      <c r="A163" s="28" t="str">
        <f t="shared" si="6"/>
        <v/>
      </c>
      <c r="B163" s="50" t="s">
        <v>660</v>
      </c>
      <c r="C163" s="50" t="s">
        <v>661</v>
      </c>
      <c r="D163" s="51" t="s">
        <v>16</v>
      </c>
      <c r="E163" s="50" t="s">
        <v>43</v>
      </c>
      <c r="F163" s="29" t="str">
        <f t="shared" si="7"/>
        <v/>
      </c>
      <c r="G163" s="30"/>
      <c r="H163" s="31"/>
      <c r="I163" s="32"/>
      <c r="J163" s="30"/>
      <c r="K163" s="33"/>
      <c r="M163" s="1" t="str">
        <f t="shared" si="8"/>
        <v/>
      </c>
    </row>
    <row r="164" spans="1:13" ht="15" customHeight="1">
      <c r="A164" s="28" t="str">
        <f t="shared" si="6"/>
        <v/>
      </c>
      <c r="B164" s="50" t="s">
        <v>662</v>
      </c>
      <c r="C164" s="50" t="s">
        <v>663</v>
      </c>
      <c r="D164" s="51" t="s">
        <v>16</v>
      </c>
      <c r="E164" s="50" t="s">
        <v>43</v>
      </c>
      <c r="F164" s="29" t="str">
        <f t="shared" si="7"/>
        <v/>
      </c>
      <c r="G164" s="30"/>
      <c r="H164" s="31"/>
      <c r="I164" s="32"/>
      <c r="J164" s="30"/>
      <c r="K164" s="33"/>
      <c r="M164" s="1" t="str">
        <f t="shared" si="8"/>
        <v/>
      </c>
    </row>
    <row r="165" spans="1:13" ht="15" customHeight="1">
      <c r="A165" s="28" t="str">
        <f t="shared" si="6"/>
        <v/>
      </c>
      <c r="B165" s="50" t="s">
        <v>664</v>
      </c>
      <c r="C165" s="50" t="s">
        <v>665</v>
      </c>
      <c r="D165" s="51" t="s">
        <v>666</v>
      </c>
      <c r="E165" s="50" t="s">
        <v>43</v>
      </c>
      <c r="F165" s="29" t="str">
        <f t="shared" si="7"/>
        <v/>
      </c>
      <c r="G165" s="30"/>
      <c r="H165" s="31"/>
      <c r="I165" s="32"/>
      <c r="J165" s="30"/>
      <c r="K165" s="33"/>
      <c r="M165" s="1" t="str">
        <f t="shared" si="8"/>
        <v/>
      </c>
    </row>
    <row r="166" spans="1:13" ht="15" customHeight="1">
      <c r="A166" s="28" t="str">
        <f t="shared" si="6"/>
        <v/>
      </c>
      <c r="B166" s="50" t="s">
        <v>667</v>
      </c>
      <c r="C166" s="50" t="s">
        <v>668</v>
      </c>
      <c r="D166" s="51" t="s">
        <v>666</v>
      </c>
      <c r="E166" s="50" t="s">
        <v>43</v>
      </c>
      <c r="F166" s="29" t="str">
        <f t="shared" si="7"/>
        <v/>
      </c>
      <c r="G166" s="30"/>
      <c r="H166" s="31"/>
      <c r="I166" s="32"/>
      <c r="J166" s="30"/>
      <c r="K166" s="33"/>
      <c r="M166" s="1" t="str">
        <f t="shared" si="8"/>
        <v/>
      </c>
    </row>
    <row r="167" spans="1:13" ht="15" customHeight="1">
      <c r="A167" s="28" t="str">
        <f t="shared" si="6"/>
        <v/>
      </c>
      <c r="B167" s="50" t="s">
        <v>669</v>
      </c>
      <c r="C167" s="50" t="s">
        <v>670</v>
      </c>
      <c r="D167" s="51" t="s">
        <v>671</v>
      </c>
      <c r="E167" s="50" t="s">
        <v>672</v>
      </c>
      <c r="F167" s="29" t="str">
        <f t="shared" si="7"/>
        <v/>
      </c>
      <c r="G167" s="30"/>
      <c r="H167" s="31"/>
      <c r="I167" s="32"/>
      <c r="J167" s="30"/>
      <c r="K167" s="33"/>
      <c r="M167" s="1" t="str">
        <f t="shared" si="8"/>
        <v/>
      </c>
    </row>
    <row r="168" spans="1:13" ht="15" customHeight="1">
      <c r="A168" s="28" t="str">
        <f t="shared" si="6"/>
        <v/>
      </c>
      <c r="B168" s="50" t="s">
        <v>673</v>
      </c>
      <c r="C168" s="50" t="s">
        <v>674</v>
      </c>
      <c r="D168" s="51" t="s">
        <v>671</v>
      </c>
      <c r="E168" s="50" t="s">
        <v>672</v>
      </c>
      <c r="F168" s="29" t="str">
        <f t="shared" si="7"/>
        <v/>
      </c>
      <c r="G168" s="30"/>
      <c r="H168" s="31"/>
      <c r="I168" s="32"/>
      <c r="J168" s="30"/>
      <c r="K168" s="33"/>
      <c r="M168" s="1" t="str">
        <f t="shared" si="8"/>
        <v/>
      </c>
    </row>
    <row r="169" spans="1:13" ht="15" customHeight="1">
      <c r="A169" s="28" t="str">
        <f t="shared" si="6"/>
        <v/>
      </c>
      <c r="B169" s="50" t="s">
        <v>675</v>
      </c>
      <c r="C169" s="50" t="s">
        <v>676</v>
      </c>
      <c r="D169" s="51" t="s">
        <v>44</v>
      </c>
      <c r="E169" s="50" t="s">
        <v>45</v>
      </c>
      <c r="F169" s="29" t="str">
        <f t="shared" si="7"/>
        <v/>
      </c>
      <c r="G169" s="30"/>
      <c r="H169" s="31"/>
      <c r="I169" s="32"/>
      <c r="J169" s="30"/>
      <c r="K169" s="33"/>
      <c r="M169" s="1" t="str">
        <f t="shared" si="8"/>
        <v/>
      </c>
    </row>
    <row r="170" spans="1:13" ht="15" customHeight="1">
      <c r="A170" s="28" t="str">
        <f t="shared" si="6"/>
        <v/>
      </c>
      <c r="B170" s="50" t="s">
        <v>677</v>
      </c>
      <c r="C170" s="50" t="s">
        <v>678</v>
      </c>
      <c r="D170" s="51" t="s">
        <v>46</v>
      </c>
      <c r="E170" s="50" t="s">
        <v>679</v>
      </c>
      <c r="F170" s="29" t="str">
        <f t="shared" si="7"/>
        <v/>
      </c>
      <c r="G170" s="30"/>
      <c r="H170" s="31"/>
      <c r="I170" s="32"/>
      <c r="J170" s="30"/>
      <c r="K170" s="33"/>
      <c r="M170" s="1" t="str">
        <f t="shared" si="8"/>
        <v/>
      </c>
    </row>
    <row r="171" spans="1:13" ht="15" customHeight="1">
      <c r="A171" s="28" t="str">
        <f t="shared" si="6"/>
        <v/>
      </c>
      <c r="B171" s="50" t="s">
        <v>680</v>
      </c>
      <c r="C171" s="50" t="s">
        <v>681</v>
      </c>
      <c r="D171" s="51" t="s">
        <v>46</v>
      </c>
      <c r="E171" s="50" t="s">
        <v>679</v>
      </c>
      <c r="F171" s="29" t="str">
        <f t="shared" si="7"/>
        <v/>
      </c>
      <c r="G171" s="30"/>
      <c r="H171" s="31"/>
      <c r="I171" s="32"/>
      <c r="J171" s="30"/>
      <c r="K171" s="33"/>
      <c r="M171" s="1" t="str">
        <f t="shared" si="8"/>
        <v/>
      </c>
    </row>
    <row r="172" spans="1:13" ht="15" customHeight="1">
      <c r="A172" s="28" t="str">
        <f t="shared" si="6"/>
        <v/>
      </c>
      <c r="B172" s="50" t="s">
        <v>682</v>
      </c>
      <c r="C172" s="50" t="s">
        <v>683</v>
      </c>
      <c r="D172" s="51" t="s">
        <v>46</v>
      </c>
      <c r="E172" s="50" t="s">
        <v>679</v>
      </c>
      <c r="F172" s="29" t="str">
        <f t="shared" si="7"/>
        <v/>
      </c>
      <c r="G172" s="30"/>
      <c r="H172" s="31"/>
      <c r="I172" s="32"/>
      <c r="J172" s="30"/>
      <c r="K172" s="33"/>
      <c r="M172" s="1" t="str">
        <f t="shared" si="8"/>
        <v/>
      </c>
    </row>
    <row r="173" spans="1:13" ht="15" customHeight="1">
      <c r="A173" s="28" t="str">
        <f t="shared" si="6"/>
        <v/>
      </c>
      <c r="B173" s="50" t="s">
        <v>684</v>
      </c>
      <c r="C173" s="50" t="s">
        <v>685</v>
      </c>
      <c r="D173" s="51" t="s">
        <v>46</v>
      </c>
      <c r="E173" s="50" t="s">
        <v>679</v>
      </c>
      <c r="F173" s="29" t="str">
        <f t="shared" si="7"/>
        <v/>
      </c>
      <c r="G173" s="30"/>
      <c r="H173" s="31"/>
      <c r="I173" s="32"/>
      <c r="J173" s="30"/>
      <c r="K173" s="33"/>
      <c r="M173" s="1" t="str">
        <f t="shared" si="8"/>
        <v/>
      </c>
    </row>
    <row r="174" spans="1:13" ht="15" customHeight="1">
      <c r="A174" s="28" t="str">
        <f t="shared" si="6"/>
        <v/>
      </c>
      <c r="B174" s="50" t="s">
        <v>686</v>
      </c>
      <c r="C174" s="50" t="s">
        <v>1661</v>
      </c>
      <c r="D174" s="51" t="s">
        <v>47</v>
      </c>
      <c r="E174" s="50" t="s">
        <v>687</v>
      </c>
      <c r="F174" s="29" t="str">
        <f t="shared" si="7"/>
        <v/>
      </c>
      <c r="G174" s="30"/>
      <c r="H174" s="31"/>
      <c r="I174" s="32"/>
      <c r="J174" s="30"/>
      <c r="K174" s="33"/>
      <c r="M174" s="1" t="str">
        <f t="shared" si="8"/>
        <v/>
      </c>
    </row>
    <row r="175" spans="1:13" ht="15" customHeight="1">
      <c r="A175" s="28" t="str">
        <f t="shared" si="6"/>
        <v/>
      </c>
      <c r="B175" s="50" t="s">
        <v>688</v>
      </c>
      <c r="C175" s="50" t="s">
        <v>689</v>
      </c>
      <c r="D175" s="51" t="s">
        <v>48</v>
      </c>
      <c r="E175" s="50" t="s">
        <v>690</v>
      </c>
      <c r="F175" s="29" t="str">
        <f t="shared" si="7"/>
        <v/>
      </c>
      <c r="G175" s="30"/>
      <c r="H175" s="31"/>
      <c r="I175" s="32"/>
      <c r="J175" s="30"/>
      <c r="K175" s="33"/>
      <c r="M175" s="1" t="str">
        <f t="shared" si="8"/>
        <v/>
      </c>
    </row>
    <row r="176" spans="1:13" ht="15" customHeight="1">
      <c r="A176" s="28" t="str">
        <f t="shared" si="6"/>
        <v/>
      </c>
      <c r="B176" s="50" t="s">
        <v>691</v>
      </c>
      <c r="C176" s="50" t="s">
        <v>692</v>
      </c>
      <c r="D176" s="51" t="s">
        <v>48</v>
      </c>
      <c r="E176" s="50" t="s">
        <v>690</v>
      </c>
      <c r="F176" s="29" t="str">
        <f t="shared" si="7"/>
        <v/>
      </c>
      <c r="G176" s="30"/>
      <c r="H176" s="31"/>
      <c r="I176" s="32"/>
      <c r="J176" s="30"/>
      <c r="K176" s="33"/>
      <c r="M176" s="1" t="str">
        <f t="shared" si="8"/>
        <v/>
      </c>
    </row>
    <row r="177" spans="1:13" ht="15" customHeight="1">
      <c r="A177" s="28" t="str">
        <f t="shared" si="6"/>
        <v/>
      </c>
      <c r="B177" s="50" t="s">
        <v>693</v>
      </c>
      <c r="C177" s="50" t="s">
        <v>694</v>
      </c>
      <c r="D177" s="51" t="s">
        <v>695</v>
      </c>
      <c r="E177" s="50" t="s">
        <v>696</v>
      </c>
      <c r="F177" s="29" t="str">
        <f t="shared" si="7"/>
        <v/>
      </c>
      <c r="G177" s="30"/>
      <c r="H177" s="31"/>
      <c r="I177" s="32"/>
      <c r="J177" s="30"/>
      <c r="K177" s="33"/>
      <c r="M177" s="1" t="str">
        <f t="shared" si="8"/>
        <v/>
      </c>
    </row>
    <row r="178" spans="1:13" ht="15" customHeight="1">
      <c r="A178" s="28" t="str">
        <f t="shared" si="6"/>
        <v/>
      </c>
      <c r="B178" s="50" t="s">
        <v>697</v>
      </c>
      <c r="C178" s="50" t="s">
        <v>698</v>
      </c>
      <c r="D178" s="51" t="s">
        <v>49</v>
      </c>
      <c r="E178" s="50" t="s">
        <v>699</v>
      </c>
      <c r="F178" s="29" t="str">
        <f t="shared" si="7"/>
        <v/>
      </c>
      <c r="G178" s="30"/>
      <c r="H178" s="31"/>
      <c r="I178" s="32"/>
      <c r="J178" s="30"/>
      <c r="K178" s="33"/>
      <c r="M178" s="1" t="str">
        <f t="shared" si="8"/>
        <v/>
      </c>
    </row>
    <row r="179" spans="1:13" ht="15" customHeight="1">
      <c r="A179" s="28" t="str">
        <f t="shared" si="6"/>
        <v/>
      </c>
      <c r="B179" s="50" t="s">
        <v>700</v>
      </c>
      <c r="C179" s="50" t="s">
        <v>701</v>
      </c>
      <c r="D179" s="51" t="s">
        <v>49</v>
      </c>
      <c r="E179" s="50" t="s">
        <v>699</v>
      </c>
      <c r="F179" s="29" t="str">
        <f t="shared" si="7"/>
        <v/>
      </c>
      <c r="G179" s="30"/>
      <c r="H179" s="31"/>
      <c r="I179" s="32"/>
      <c r="J179" s="30"/>
      <c r="K179" s="33"/>
      <c r="M179" s="1" t="str">
        <f t="shared" si="8"/>
        <v/>
      </c>
    </row>
    <row r="180" spans="1:13" ht="15" customHeight="1">
      <c r="A180" s="28" t="str">
        <f t="shared" si="6"/>
        <v/>
      </c>
      <c r="B180" s="50" t="s">
        <v>702</v>
      </c>
      <c r="C180" s="50" t="s">
        <v>703</v>
      </c>
      <c r="D180" s="51" t="s">
        <v>49</v>
      </c>
      <c r="E180" s="50" t="s">
        <v>699</v>
      </c>
      <c r="F180" s="29" t="str">
        <f t="shared" si="7"/>
        <v/>
      </c>
      <c r="G180" s="30"/>
      <c r="H180" s="31"/>
      <c r="I180" s="32"/>
      <c r="J180" s="30"/>
      <c r="K180" s="33"/>
      <c r="M180" s="1" t="str">
        <f t="shared" si="8"/>
        <v/>
      </c>
    </row>
    <row r="181" spans="1:13" ht="15" customHeight="1">
      <c r="A181" s="28" t="str">
        <f t="shared" si="6"/>
        <v/>
      </c>
      <c r="B181" s="50" t="s">
        <v>704</v>
      </c>
      <c r="C181" s="50" t="s">
        <v>705</v>
      </c>
      <c r="D181" s="51" t="s">
        <v>49</v>
      </c>
      <c r="E181" s="50" t="s">
        <v>699</v>
      </c>
      <c r="F181" s="29" t="str">
        <f t="shared" si="7"/>
        <v/>
      </c>
      <c r="G181" s="30"/>
      <c r="H181" s="31"/>
      <c r="I181" s="32"/>
      <c r="J181" s="30"/>
      <c r="K181" s="33"/>
      <c r="M181" s="1" t="str">
        <f t="shared" si="8"/>
        <v/>
      </c>
    </row>
    <row r="182" spans="1:13" ht="15" customHeight="1">
      <c r="A182" s="28" t="str">
        <f t="shared" si="6"/>
        <v/>
      </c>
      <c r="B182" s="50" t="s">
        <v>706</v>
      </c>
      <c r="C182" s="50" t="s">
        <v>707</v>
      </c>
      <c r="D182" s="51" t="s">
        <v>49</v>
      </c>
      <c r="E182" s="50" t="s">
        <v>699</v>
      </c>
      <c r="F182" s="29" t="str">
        <f t="shared" si="7"/>
        <v/>
      </c>
      <c r="G182" s="30"/>
      <c r="H182" s="31"/>
      <c r="I182" s="32"/>
      <c r="J182" s="30"/>
      <c r="K182" s="33"/>
      <c r="M182" s="1" t="str">
        <f t="shared" si="8"/>
        <v/>
      </c>
    </row>
    <row r="183" spans="1:13" ht="15" customHeight="1">
      <c r="A183" s="28" t="str">
        <f t="shared" si="6"/>
        <v/>
      </c>
      <c r="B183" s="50" t="s">
        <v>708</v>
      </c>
      <c r="C183" s="50" t="s">
        <v>709</v>
      </c>
      <c r="D183" s="51" t="s">
        <v>50</v>
      </c>
      <c r="E183" s="50" t="s">
        <v>710</v>
      </c>
      <c r="F183" s="29" t="str">
        <f t="shared" si="7"/>
        <v/>
      </c>
      <c r="G183" s="30"/>
      <c r="H183" s="31"/>
      <c r="I183" s="32"/>
      <c r="J183" s="30"/>
      <c r="K183" s="33"/>
      <c r="M183" s="1" t="str">
        <f t="shared" si="8"/>
        <v/>
      </c>
    </row>
    <row r="184" spans="1:13" ht="15" customHeight="1">
      <c r="A184" s="28" t="str">
        <f t="shared" si="6"/>
        <v/>
      </c>
      <c r="B184" s="50" t="s">
        <v>711</v>
      </c>
      <c r="C184" s="50" t="s">
        <v>712</v>
      </c>
      <c r="D184" s="51" t="s">
        <v>50</v>
      </c>
      <c r="E184" s="50" t="s">
        <v>710</v>
      </c>
      <c r="F184" s="29" t="str">
        <f t="shared" si="7"/>
        <v/>
      </c>
      <c r="G184" s="30"/>
      <c r="H184" s="31"/>
      <c r="I184" s="32"/>
      <c r="J184" s="30"/>
      <c r="K184" s="33"/>
      <c r="M184" s="1" t="str">
        <f t="shared" si="8"/>
        <v/>
      </c>
    </row>
    <row r="185" spans="1:13" ht="15" customHeight="1">
      <c r="A185" s="28" t="str">
        <f t="shared" si="6"/>
        <v/>
      </c>
      <c r="B185" s="50" t="s">
        <v>713</v>
      </c>
      <c r="C185" s="50" t="s">
        <v>714</v>
      </c>
      <c r="D185" s="51" t="s">
        <v>50</v>
      </c>
      <c r="E185" s="50" t="s">
        <v>710</v>
      </c>
      <c r="F185" s="29" t="str">
        <f t="shared" si="7"/>
        <v/>
      </c>
      <c r="G185" s="30"/>
      <c r="H185" s="31"/>
      <c r="I185" s="32"/>
      <c r="J185" s="30"/>
      <c r="K185" s="33"/>
      <c r="M185" s="1" t="str">
        <f t="shared" si="8"/>
        <v/>
      </c>
    </row>
    <row r="186" spans="1:13" ht="15" customHeight="1">
      <c r="A186" s="28" t="str">
        <f t="shared" si="6"/>
        <v/>
      </c>
      <c r="B186" s="50" t="s">
        <v>715</v>
      </c>
      <c r="C186" s="50" t="s">
        <v>716</v>
      </c>
      <c r="D186" s="51" t="s">
        <v>50</v>
      </c>
      <c r="E186" s="50" t="s">
        <v>710</v>
      </c>
      <c r="F186" s="29" t="str">
        <f t="shared" si="7"/>
        <v/>
      </c>
      <c r="G186" s="30"/>
      <c r="H186" s="31"/>
      <c r="I186" s="32"/>
      <c r="J186" s="30"/>
      <c r="K186" s="33"/>
      <c r="M186" s="1" t="str">
        <f t="shared" si="8"/>
        <v/>
      </c>
    </row>
    <row r="187" spans="1:13" ht="15" customHeight="1">
      <c r="A187" s="28" t="str">
        <f t="shared" si="6"/>
        <v/>
      </c>
      <c r="B187" s="50" t="s">
        <v>717</v>
      </c>
      <c r="C187" s="50" t="s">
        <v>718</v>
      </c>
      <c r="D187" s="51" t="s">
        <v>50</v>
      </c>
      <c r="E187" s="50" t="s">
        <v>710</v>
      </c>
      <c r="F187" s="29" t="str">
        <f t="shared" si="7"/>
        <v/>
      </c>
      <c r="G187" s="30"/>
      <c r="H187" s="31"/>
      <c r="I187" s="32"/>
      <c r="J187" s="30"/>
      <c r="K187" s="33"/>
      <c r="M187" s="1" t="str">
        <f t="shared" si="8"/>
        <v/>
      </c>
    </row>
    <row r="188" spans="1:13" ht="15" customHeight="1">
      <c r="A188" s="28" t="str">
        <f t="shared" si="6"/>
        <v/>
      </c>
      <c r="B188" s="50" t="s">
        <v>719</v>
      </c>
      <c r="C188" s="50" t="s">
        <v>720</v>
      </c>
      <c r="D188" s="51" t="s">
        <v>51</v>
      </c>
      <c r="E188" s="50" t="s">
        <v>721</v>
      </c>
      <c r="F188" s="29" t="str">
        <f t="shared" si="7"/>
        <v/>
      </c>
      <c r="G188" s="30"/>
      <c r="H188" s="31"/>
      <c r="I188" s="32"/>
      <c r="J188" s="30"/>
      <c r="K188" s="33"/>
      <c r="M188" s="1" t="str">
        <f t="shared" si="8"/>
        <v/>
      </c>
    </row>
    <row r="189" spans="1:13" ht="15" customHeight="1">
      <c r="A189" s="28" t="str">
        <f t="shared" si="6"/>
        <v/>
      </c>
      <c r="B189" s="50" t="s">
        <v>722</v>
      </c>
      <c r="C189" s="50" t="s">
        <v>723</v>
      </c>
      <c r="D189" s="51" t="s">
        <v>51</v>
      </c>
      <c r="E189" s="50" t="s">
        <v>721</v>
      </c>
      <c r="F189" s="29" t="str">
        <f t="shared" si="7"/>
        <v/>
      </c>
      <c r="G189" s="30"/>
      <c r="H189" s="31"/>
      <c r="I189" s="32"/>
      <c r="J189" s="30"/>
      <c r="K189" s="33"/>
      <c r="M189" s="1" t="str">
        <f t="shared" si="8"/>
        <v/>
      </c>
    </row>
    <row r="190" spans="1:13" ht="15" customHeight="1">
      <c r="A190" s="28" t="str">
        <f t="shared" si="6"/>
        <v/>
      </c>
      <c r="B190" s="50" t="s">
        <v>724</v>
      </c>
      <c r="C190" s="50" t="s">
        <v>725</v>
      </c>
      <c r="D190" s="51" t="s">
        <v>51</v>
      </c>
      <c r="E190" s="50" t="s">
        <v>721</v>
      </c>
      <c r="F190" s="29" t="str">
        <f t="shared" si="7"/>
        <v/>
      </c>
      <c r="G190" s="30"/>
      <c r="H190" s="31"/>
      <c r="I190" s="32"/>
      <c r="J190" s="30"/>
      <c r="K190" s="33"/>
      <c r="M190" s="1" t="str">
        <f t="shared" si="8"/>
        <v/>
      </c>
    </row>
    <row r="191" spans="1:13" ht="15" customHeight="1">
      <c r="A191" s="28" t="str">
        <f t="shared" si="6"/>
        <v/>
      </c>
      <c r="B191" s="50" t="s">
        <v>726</v>
      </c>
      <c r="C191" s="50" t="s">
        <v>727</v>
      </c>
      <c r="D191" s="51" t="s">
        <v>51</v>
      </c>
      <c r="E191" s="50" t="s">
        <v>721</v>
      </c>
      <c r="F191" s="29" t="str">
        <f t="shared" si="7"/>
        <v/>
      </c>
      <c r="G191" s="30"/>
      <c r="H191" s="31"/>
      <c r="I191" s="32"/>
      <c r="J191" s="30"/>
      <c r="K191" s="33"/>
      <c r="M191" s="1" t="str">
        <f t="shared" si="8"/>
        <v/>
      </c>
    </row>
    <row r="192" spans="1:13" ht="15" customHeight="1">
      <c r="A192" s="28" t="str">
        <f t="shared" si="6"/>
        <v/>
      </c>
      <c r="B192" s="50" t="s">
        <v>728</v>
      </c>
      <c r="C192" s="50" t="s">
        <v>729</v>
      </c>
      <c r="D192" s="51" t="s">
        <v>52</v>
      </c>
      <c r="E192" s="50" t="s">
        <v>730</v>
      </c>
      <c r="F192" s="29" t="str">
        <f t="shared" si="7"/>
        <v/>
      </c>
      <c r="G192" s="30"/>
      <c r="H192" s="31"/>
      <c r="I192" s="32"/>
      <c r="J192" s="30"/>
      <c r="K192" s="33"/>
      <c r="M192" s="1" t="str">
        <f t="shared" si="8"/>
        <v/>
      </c>
    </row>
    <row r="193" spans="1:13" ht="15" customHeight="1">
      <c r="A193" s="28" t="str">
        <f t="shared" si="6"/>
        <v/>
      </c>
      <c r="B193" s="50" t="s">
        <v>731</v>
      </c>
      <c r="C193" s="50" t="s">
        <v>732</v>
      </c>
      <c r="D193" s="51" t="s">
        <v>52</v>
      </c>
      <c r="E193" s="50" t="s">
        <v>730</v>
      </c>
      <c r="F193" s="29" t="str">
        <f t="shared" si="7"/>
        <v/>
      </c>
      <c r="G193" s="30"/>
      <c r="H193" s="31"/>
      <c r="I193" s="32"/>
      <c r="J193" s="30"/>
      <c r="K193" s="33"/>
      <c r="M193" s="1" t="str">
        <f t="shared" si="8"/>
        <v/>
      </c>
    </row>
    <row r="194" spans="1:13" ht="15" customHeight="1">
      <c r="A194" s="28" t="str">
        <f t="shared" si="6"/>
        <v/>
      </c>
      <c r="B194" s="50" t="s">
        <v>733</v>
      </c>
      <c r="C194" s="50" t="s">
        <v>734</v>
      </c>
      <c r="D194" s="51" t="s">
        <v>53</v>
      </c>
      <c r="E194" s="50" t="s">
        <v>735</v>
      </c>
      <c r="F194" s="29" t="str">
        <f t="shared" si="7"/>
        <v/>
      </c>
      <c r="G194" s="30"/>
      <c r="H194" s="31"/>
      <c r="I194" s="32"/>
      <c r="J194" s="30"/>
      <c r="K194" s="33"/>
      <c r="M194" s="1" t="str">
        <f t="shared" si="8"/>
        <v/>
      </c>
    </row>
    <row r="195" spans="1:13" ht="15" customHeight="1">
      <c r="A195" s="28" t="str">
        <f t="shared" si="6"/>
        <v/>
      </c>
      <c r="B195" s="50" t="s">
        <v>736</v>
      </c>
      <c r="C195" s="50" t="s">
        <v>737</v>
      </c>
      <c r="D195" s="51" t="s">
        <v>53</v>
      </c>
      <c r="E195" s="50" t="s">
        <v>735</v>
      </c>
      <c r="F195" s="29" t="str">
        <f t="shared" si="7"/>
        <v/>
      </c>
      <c r="G195" s="30"/>
      <c r="H195" s="31"/>
      <c r="I195" s="32"/>
      <c r="J195" s="30"/>
      <c r="K195" s="33"/>
      <c r="M195" s="1" t="str">
        <f t="shared" si="8"/>
        <v/>
      </c>
    </row>
    <row r="196" spans="1:13" ht="15" customHeight="1">
      <c r="A196" s="28" t="str">
        <f t="shared" si="6"/>
        <v/>
      </c>
      <c r="B196" s="50" t="s">
        <v>738</v>
      </c>
      <c r="C196" s="50" t="s">
        <v>739</v>
      </c>
      <c r="D196" s="51" t="s">
        <v>53</v>
      </c>
      <c r="E196" s="50" t="s">
        <v>735</v>
      </c>
      <c r="F196" s="29" t="str">
        <f t="shared" si="7"/>
        <v/>
      </c>
      <c r="G196" s="30"/>
      <c r="H196" s="31"/>
      <c r="I196" s="32"/>
      <c r="J196" s="30"/>
      <c r="K196" s="33"/>
      <c r="M196" s="1" t="str">
        <f t="shared" si="8"/>
        <v/>
      </c>
    </row>
    <row r="197" spans="1:13" ht="15" customHeight="1">
      <c r="A197" s="28" t="str">
        <f t="shared" si="6"/>
        <v/>
      </c>
      <c r="B197" s="50" t="s">
        <v>740</v>
      </c>
      <c r="C197" s="50" t="s">
        <v>741</v>
      </c>
      <c r="D197" s="51" t="s">
        <v>54</v>
      </c>
      <c r="E197" s="50" t="s">
        <v>742</v>
      </c>
      <c r="F197" s="29" t="str">
        <f t="shared" si="7"/>
        <v/>
      </c>
      <c r="G197" s="30"/>
      <c r="H197" s="31"/>
      <c r="I197" s="32"/>
      <c r="J197" s="30"/>
      <c r="K197" s="33"/>
      <c r="M197" s="1" t="str">
        <f t="shared" si="8"/>
        <v/>
      </c>
    </row>
    <row r="198" spans="1:13" ht="15" customHeight="1">
      <c r="A198" s="28" t="str">
        <f t="shared" si="6"/>
        <v/>
      </c>
      <c r="B198" s="50" t="s">
        <v>743</v>
      </c>
      <c r="C198" s="50" t="s">
        <v>744</v>
      </c>
      <c r="D198" s="51" t="s">
        <v>54</v>
      </c>
      <c r="E198" s="50" t="s">
        <v>742</v>
      </c>
      <c r="F198" s="29" t="str">
        <f t="shared" si="7"/>
        <v/>
      </c>
      <c r="G198" s="30"/>
      <c r="H198" s="31"/>
      <c r="I198" s="32"/>
      <c r="J198" s="30"/>
      <c r="K198" s="33"/>
      <c r="M198" s="1" t="str">
        <f t="shared" si="8"/>
        <v/>
      </c>
    </row>
    <row r="199" spans="1:13" ht="15" customHeight="1">
      <c r="A199" s="28" t="str">
        <f t="shared" ref="A199:A262" si="9">IF(G199="","","●")</f>
        <v/>
      </c>
      <c r="B199" s="50" t="s">
        <v>745</v>
      </c>
      <c r="C199" s="50" t="s">
        <v>746</v>
      </c>
      <c r="D199" s="51" t="s">
        <v>54</v>
      </c>
      <c r="E199" s="50" t="s">
        <v>742</v>
      </c>
      <c r="F199" s="29" t="str">
        <f t="shared" ref="F199:F262" si="10">IF(OR(M199="JH3YAA"),"★","")</f>
        <v/>
      </c>
      <c r="G199" s="30"/>
      <c r="H199" s="31"/>
      <c r="I199" s="32"/>
      <c r="J199" s="30"/>
      <c r="K199" s="33"/>
      <c r="M199" s="1" t="str">
        <f t="shared" ref="M199:M262" si="11">LEFT(G199,6)</f>
        <v/>
      </c>
    </row>
    <row r="200" spans="1:13" ht="15" customHeight="1">
      <c r="A200" s="28" t="str">
        <f t="shared" si="9"/>
        <v/>
      </c>
      <c r="B200" s="50" t="s">
        <v>747</v>
      </c>
      <c r="C200" s="50" t="s">
        <v>748</v>
      </c>
      <c r="D200" s="51" t="s">
        <v>55</v>
      </c>
      <c r="E200" s="50" t="s">
        <v>56</v>
      </c>
      <c r="F200" s="29" t="str">
        <f t="shared" si="10"/>
        <v/>
      </c>
      <c r="G200" s="30"/>
      <c r="H200" s="31"/>
      <c r="I200" s="32"/>
      <c r="J200" s="30"/>
      <c r="K200" s="33"/>
      <c r="M200" s="1" t="str">
        <f t="shared" si="11"/>
        <v/>
      </c>
    </row>
    <row r="201" spans="1:13" ht="15" customHeight="1">
      <c r="A201" s="28" t="str">
        <f t="shared" si="9"/>
        <v/>
      </c>
      <c r="B201" s="50" t="s">
        <v>749</v>
      </c>
      <c r="C201" s="50" t="s">
        <v>750</v>
      </c>
      <c r="D201" s="51" t="s">
        <v>55</v>
      </c>
      <c r="E201" s="50" t="s">
        <v>56</v>
      </c>
      <c r="F201" s="29" t="str">
        <f t="shared" si="10"/>
        <v/>
      </c>
      <c r="G201" s="30"/>
      <c r="H201" s="31"/>
      <c r="I201" s="32"/>
      <c r="J201" s="30"/>
      <c r="K201" s="33"/>
      <c r="M201" s="1" t="str">
        <f t="shared" si="11"/>
        <v/>
      </c>
    </row>
    <row r="202" spans="1:13" ht="15" customHeight="1">
      <c r="A202" s="28" t="str">
        <f t="shared" si="9"/>
        <v/>
      </c>
      <c r="B202" s="50" t="s">
        <v>751</v>
      </c>
      <c r="C202" s="50" t="s">
        <v>752</v>
      </c>
      <c r="D202" s="51" t="s">
        <v>57</v>
      </c>
      <c r="E202" s="50" t="s">
        <v>753</v>
      </c>
      <c r="F202" s="29" t="str">
        <f t="shared" si="10"/>
        <v/>
      </c>
      <c r="G202" s="30"/>
      <c r="H202" s="31"/>
      <c r="I202" s="32"/>
      <c r="J202" s="30"/>
      <c r="K202" s="33"/>
      <c r="M202" s="1" t="str">
        <f t="shared" si="11"/>
        <v/>
      </c>
    </row>
    <row r="203" spans="1:13" ht="15" customHeight="1">
      <c r="A203" s="28" t="str">
        <f t="shared" si="9"/>
        <v/>
      </c>
      <c r="B203" s="50" t="s">
        <v>754</v>
      </c>
      <c r="C203" s="50" t="s">
        <v>755</v>
      </c>
      <c r="D203" s="51" t="s">
        <v>57</v>
      </c>
      <c r="E203" s="50" t="s">
        <v>753</v>
      </c>
      <c r="F203" s="29" t="str">
        <f t="shared" si="10"/>
        <v/>
      </c>
      <c r="G203" s="30"/>
      <c r="H203" s="31"/>
      <c r="I203" s="32"/>
      <c r="J203" s="30"/>
      <c r="K203" s="33"/>
      <c r="M203" s="1" t="str">
        <f t="shared" si="11"/>
        <v/>
      </c>
    </row>
    <row r="204" spans="1:13" ht="15" customHeight="1">
      <c r="A204" s="28" t="str">
        <f t="shared" si="9"/>
        <v/>
      </c>
      <c r="B204" s="50" t="s">
        <v>756</v>
      </c>
      <c r="C204" s="50" t="s">
        <v>755</v>
      </c>
      <c r="D204" s="51" t="s">
        <v>58</v>
      </c>
      <c r="E204" s="50" t="s">
        <v>757</v>
      </c>
      <c r="F204" s="29" t="str">
        <f t="shared" si="10"/>
        <v/>
      </c>
      <c r="G204" s="30"/>
      <c r="H204" s="31"/>
      <c r="I204" s="32"/>
      <c r="J204" s="30"/>
      <c r="K204" s="33"/>
      <c r="M204" s="1" t="str">
        <f t="shared" si="11"/>
        <v/>
      </c>
    </row>
    <row r="205" spans="1:13" ht="15" customHeight="1">
      <c r="A205" s="28" t="str">
        <f t="shared" si="9"/>
        <v/>
      </c>
      <c r="B205" s="50" t="s">
        <v>758</v>
      </c>
      <c r="C205" s="50" t="s">
        <v>759</v>
      </c>
      <c r="D205" s="51" t="s">
        <v>760</v>
      </c>
      <c r="E205" s="50" t="s">
        <v>761</v>
      </c>
      <c r="F205" s="29" t="str">
        <f t="shared" si="10"/>
        <v/>
      </c>
      <c r="G205" s="30"/>
      <c r="H205" s="31"/>
      <c r="I205" s="32"/>
      <c r="J205" s="30"/>
      <c r="K205" s="33"/>
      <c r="M205" s="1" t="str">
        <f t="shared" si="11"/>
        <v/>
      </c>
    </row>
    <row r="206" spans="1:13" ht="15" customHeight="1">
      <c r="A206" s="28" t="str">
        <f t="shared" si="9"/>
        <v/>
      </c>
      <c r="B206" s="50" t="s">
        <v>762</v>
      </c>
      <c r="C206" s="50" t="s">
        <v>763</v>
      </c>
      <c r="D206" s="51" t="s">
        <v>760</v>
      </c>
      <c r="E206" s="50" t="s">
        <v>761</v>
      </c>
      <c r="F206" s="29" t="str">
        <f t="shared" si="10"/>
        <v/>
      </c>
      <c r="G206" s="30"/>
      <c r="H206" s="31"/>
      <c r="I206" s="32"/>
      <c r="J206" s="30"/>
      <c r="K206" s="33"/>
      <c r="M206" s="1" t="str">
        <f t="shared" si="11"/>
        <v/>
      </c>
    </row>
    <row r="207" spans="1:13" ht="15" customHeight="1">
      <c r="A207" s="28" t="str">
        <f t="shared" si="9"/>
        <v/>
      </c>
      <c r="B207" s="50" t="s">
        <v>764</v>
      </c>
      <c r="C207" s="50" t="s">
        <v>765</v>
      </c>
      <c r="D207" s="51" t="s">
        <v>760</v>
      </c>
      <c r="E207" s="50" t="s">
        <v>761</v>
      </c>
      <c r="F207" s="29" t="str">
        <f t="shared" si="10"/>
        <v/>
      </c>
      <c r="G207" s="30"/>
      <c r="H207" s="31"/>
      <c r="I207" s="32"/>
      <c r="J207" s="30"/>
      <c r="K207" s="33"/>
      <c r="M207" s="1" t="str">
        <f t="shared" si="11"/>
        <v/>
      </c>
    </row>
    <row r="208" spans="1:13" ht="15" customHeight="1">
      <c r="A208" s="28" t="str">
        <f t="shared" si="9"/>
        <v/>
      </c>
      <c r="B208" s="50" t="s">
        <v>766</v>
      </c>
      <c r="C208" s="50" t="s">
        <v>767</v>
      </c>
      <c r="D208" s="51" t="s">
        <v>768</v>
      </c>
      <c r="E208" s="50" t="s">
        <v>769</v>
      </c>
      <c r="F208" s="29" t="str">
        <f t="shared" si="10"/>
        <v/>
      </c>
      <c r="G208" s="30"/>
      <c r="H208" s="31"/>
      <c r="I208" s="32"/>
      <c r="J208" s="30"/>
      <c r="K208" s="33"/>
      <c r="M208" s="1" t="str">
        <f t="shared" si="11"/>
        <v/>
      </c>
    </row>
    <row r="209" spans="1:13" ht="15" customHeight="1">
      <c r="A209" s="28" t="str">
        <f t="shared" si="9"/>
        <v/>
      </c>
      <c r="B209" s="50" t="s">
        <v>770</v>
      </c>
      <c r="C209" s="50" t="s">
        <v>771</v>
      </c>
      <c r="D209" s="51" t="s">
        <v>772</v>
      </c>
      <c r="E209" s="50" t="s">
        <v>773</v>
      </c>
      <c r="F209" s="29" t="str">
        <f t="shared" si="10"/>
        <v/>
      </c>
      <c r="G209" s="30"/>
      <c r="H209" s="31"/>
      <c r="I209" s="32"/>
      <c r="J209" s="30"/>
      <c r="K209" s="33"/>
      <c r="M209" s="1" t="str">
        <f t="shared" si="11"/>
        <v/>
      </c>
    </row>
    <row r="210" spans="1:13" ht="15" customHeight="1">
      <c r="A210" s="28" t="str">
        <f t="shared" si="9"/>
        <v/>
      </c>
      <c r="B210" s="50" t="s">
        <v>774</v>
      </c>
      <c r="C210" s="50" t="s">
        <v>775</v>
      </c>
      <c r="D210" s="51" t="s">
        <v>776</v>
      </c>
      <c r="E210" s="50" t="s">
        <v>777</v>
      </c>
      <c r="F210" s="29" t="str">
        <f t="shared" si="10"/>
        <v/>
      </c>
      <c r="G210" s="30"/>
      <c r="H210" s="31"/>
      <c r="I210" s="32"/>
      <c r="J210" s="30"/>
      <c r="K210" s="33"/>
      <c r="M210" s="1" t="str">
        <f t="shared" si="11"/>
        <v/>
      </c>
    </row>
    <row r="211" spans="1:13" ht="15" customHeight="1">
      <c r="A211" s="28" t="str">
        <f t="shared" si="9"/>
        <v/>
      </c>
      <c r="B211" s="50" t="s">
        <v>778</v>
      </c>
      <c r="C211" s="55" t="s">
        <v>779</v>
      </c>
      <c r="D211" s="51" t="s">
        <v>59</v>
      </c>
      <c r="E211" s="50" t="s">
        <v>780</v>
      </c>
      <c r="F211" s="29" t="str">
        <f t="shared" si="10"/>
        <v/>
      </c>
      <c r="G211" s="30"/>
      <c r="H211" s="31"/>
      <c r="I211" s="32"/>
      <c r="J211" s="30"/>
      <c r="K211" s="33"/>
      <c r="M211" s="1" t="str">
        <f t="shared" si="11"/>
        <v/>
      </c>
    </row>
    <row r="212" spans="1:13" ht="15" customHeight="1">
      <c r="A212" s="28" t="str">
        <f t="shared" si="9"/>
        <v/>
      </c>
      <c r="B212" s="50" t="s">
        <v>781</v>
      </c>
      <c r="C212" s="55" t="s">
        <v>782</v>
      </c>
      <c r="D212" s="51" t="s">
        <v>59</v>
      </c>
      <c r="E212" s="50" t="s">
        <v>780</v>
      </c>
      <c r="F212" s="29" t="str">
        <f t="shared" si="10"/>
        <v/>
      </c>
      <c r="G212" s="30"/>
      <c r="H212" s="31"/>
      <c r="I212" s="32"/>
      <c r="J212" s="30"/>
      <c r="K212" s="33"/>
      <c r="M212" s="1" t="str">
        <f t="shared" si="11"/>
        <v/>
      </c>
    </row>
    <row r="213" spans="1:13" ht="15" customHeight="1">
      <c r="A213" s="28" t="str">
        <f t="shared" si="9"/>
        <v/>
      </c>
      <c r="B213" s="50" t="s">
        <v>783</v>
      </c>
      <c r="C213" s="50" t="s">
        <v>784</v>
      </c>
      <c r="D213" s="51" t="s">
        <v>785</v>
      </c>
      <c r="E213" s="50" t="s">
        <v>786</v>
      </c>
      <c r="F213" s="29" t="str">
        <f t="shared" si="10"/>
        <v/>
      </c>
      <c r="G213" s="30"/>
      <c r="H213" s="31"/>
      <c r="I213" s="32"/>
      <c r="J213" s="30"/>
      <c r="K213" s="33"/>
      <c r="M213" s="1" t="str">
        <f t="shared" si="11"/>
        <v/>
      </c>
    </row>
    <row r="214" spans="1:13" ht="15" customHeight="1">
      <c r="A214" s="28" t="str">
        <f t="shared" si="9"/>
        <v/>
      </c>
      <c r="B214" s="50" t="s">
        <v>787</v>
      </c>
      <c r="C214" s="50" t="s">
        <v>788</v>
      </c>
      <c r="D214" s="51" t="s">
        <v>789</v>
      </c>
      <c r="E214" s="50" t="s">
        <v>790</v>
      </c>
      <c r="F214" s="29" t="str">
        <f t="shared" si="10"/>
        <v/>
      </c>
      <c r="G214" s="30"/>
      <c r="H214" s="31"/>
      <c r="I214" s="32"/>
      <c r="J214" s="30"/>
      <c r="K214" s="33"/>
      <c r="M214" s="1" t="str">
        <f t="shared" si="11"/>
        <v/>
      </c>
    </row>
    <row r="215" spans="1:13" ht="15" customHeight="1">
      <c r="A215" s="28" t="str">
        <f t="shared" si="9"/>
        <v/>
      </c>
      <c r="B215" s="50" t="s">
        <v>791</v>
      </c>
      <c r="C215" s="50" t="s">
        <v>792</v>
      </c>
      <c r="D215" s="51" t="s">
        <v>789</v>
      </c>
      <c r="E215" s="50" t="s">
        <v>790</v>
      </c>
      <c r="F215" s="29" t="str">
        <f t="shared" si="10"/>
        <v/>
      </c>
      <c r="G215" s="30"/>
      <c r="H215" s="31"/>
      <c r="I215" s="32"/>
      <c r="J215" s="30"/>
      <c r="K215" s="33"/>
      <c r="M215" s="1" t="str">
        <f t="shared" si="11"/>
        <v/>
      </c>
    </row>
    <row r="216" spans="1:13" ht="15" customHeight="1">
      <c r="A216" s="28" t="str">
        <f t="shared" si="9"/>
        <v/>
      </c>
      <c r="B216" s="50" t="s">
        <v>793</v>
      </c>
      <c r="C216" s="50" t="s">
        <v>794</v>
      </c>
      <c r="D216" s="51" t="s">
        <v>795</v>
      </c>
      <c r="E216" s="50" t="s">
        <v>796</v>
      </c>
      <c r="F216" s="29" t="str">
        <f t="shared" si="10"/>
        <v/>
      </c>
      <c r="G216" s="30"/>
      <c r="H216" s="31"/>
      <c r="I216" s="32"/>
      <c r="J216" s="30"/>
      <c r="K216" s="33"/>
      <c r="M216" s="1" t="str">
        <f t="shared" si="11"/>
        <v/>
      </c>
    </row>
    <row r="217" spans="1:13" ht="15" customHeight="1">
      <c r="A217" s="28" t="str">
        <f t="shared" si="9"/>
        <v/>
      </c>
      <c r="B217" s="50" t="s">
        <v>797</v>
      </c>
      <c r="C217" s="50" t="s">
        <v>798</v>
      </c>
      <c r="D217" s="51" t="s">
        <v>795</v>
      </c>
      <c r="E217" s="50" t="s">
        <v>796</v>
      </c>
      <c r="F217" s="29" t="str">
        <f t="shared" si="10"/>
        <v/>
      </c>
      <c r="G217" s="30"/>
      <c r="H217" s="31"/>
      <c r="I217" s="32"/>
      <c r="J217" s="30"/>
      <c r="K217" s="33"/>
      <c r="M217" s="1" t="str">
        <f t="shared" si="11"/>
        <v/>
      </c>
    </row>
    <row r="218" spans="1:13" ht="15" customHeight="1">
      <c r="A218" s="28" t="str">
        <f t="shared" si="9"/>
        <v/>
      </c>
      <c r="B218" s="50" t="s">
        <v>799</v>
      </c>
      <c r="C218" s="50" t="s">
        <v>800</v>
      </c>
      <c r="D218" s="51" t="s">
        <v>795</v>
      </c>
      <c r="E218" s="50" t="s">
        <v>796</v>
      </c>
      <c r="F218" s="29" t="str">
        <f t="shared" si="10"/>
        <v/>
      </c>
      <c r="G218" s="30"/>
      <c r="H218" s="31"/>
      <c r="I218" s="32"/>
      <c r="J218" s="30"/>
      <c r="K218" s="33"/>
      <c r="M218" s="1" t="str">
        <f t="shared" si="11"/>
        <v/>
      </c>
    </row>
    <row r="219" spans="1:13" ht="15" customHeight="1">
      <c r="A219" s="28" t="str">
        <f t="shared" si="9"/>
        <v/>
      </c>
      <c r="B219" s="50" t="s">
        <v>801</v>
      </c>
      <c r="C219" s="50" t="s">
        <v>802</v>
      </c>
      <c r="D219" s="51" t="s">
        <v>795</v>
      </c>
      <c r="E219" s="50" t="s">
        <v>796</v>
      </c>
      <c r="F219" s="29" t="str">
        <f t="shared" si="10"/>
        <v/>
      </c>
      <c r="G219" s="30"/>
      <c r="H219" s="31"/>
      <c r="I219" s="32"/>
      <c r="J219" s="30"/>
      <c r="K219" s="33"/>
      <c r="M219" s="1" t="str">
        <f t="shared" si="11"/>
        <v/>
      </c>
    </row>
    <row r="220" spans="1:13" ht="15" customHeight="1">
      <c r="A220" s="28" t="str">
        <f t="shared" si="9"/>
        <v/>
      </c>
      <c r="B220" s="50" t="s">
        <v>803</v>
      </c>
      <c r="C220" s="50" t="s">
        <v>804</v>
      </c>
      <c r="D220" s="51" t="s">
        <v>17</v>
      </c>
      <c r="E220" s="50" t="s">
        <v>805</v>
      </c>
      <c r="F220" s="29" t="str">
        <f t="shared" si="10"/>
        <v/>
      </c>
      <c r="G220" s="30"/>
      <c r="H220" s="31"/>
      <c r="I220" s="32"/>
      <c r="J220" s="30"/>
      <c r="K220" s="33"/>
      <c r="M220" s="1" t="str">
        <f t="shared" si="11"/>
        <v/>
      </c>
    </row>
    <row r="221" spans="1:13" ht="15" customHeight="1">
      <c r="A221" s="28" t="str">
        <f t="shared" si="9"/>
        <v/>
      </c>
      <c r="B221" s="50" t="s">
        <v>806</v>
      </c>
      <c r="C221" s="50" t="s">
        <v>807</v>
      </c>
      <c r="D221" s="51" t="s">
        <v>17</v>
      </c>
      <c r="E221" s="50" t="s">
        <v>805</v>
      </c>
      <c r="F221" s="29" t="str">
        <f t="shared" si="10"/>
        <v/>
      </c>
      <c r="G221" s="30"/>
      <c r="H221" s="31"/>
      <c r="I221" s="32"/>
      <c r="J221" s="30"/>
      <c r="K221" s="33"/>
      <c r="M221" s="1" t="str">
        <f t="shared" si="11"/>
        <v/>
      </c>
    </row>
    <row r="222" spans="1:13" ht="15" customHeight="1">
      <c r="A222" s="28" t="str">
        <f t="shared" si="9"/>
        <v/>
      </c>
      <c r="B222" s="50" t="s">
        <v>808</v>
      </c>
      <c r="C222" s="50" t="s">
        <v>809</v>
      </c>
      <c r="D222" s="51" t="s">
        <v>60</v>
      </c>
      <c r="E222" s="50" t="s">
        <v>810</v>
      </c>
      <c r="F222" s="29" t="str">
        <f t="shared" si="10"/>
        <v/>
      </c>
      <c r="G222" s="30"/>
      <c r="H222" s="31"/>
      <c r="I222" s="32"/>
      <c r="J222" s="30"/>
      <c r="K222" s="33"/>
      <c r="M222" s="1" t="str">
        <f t="shared" si="11"/>
        <v/>
      </c>
    </row>
    <row r="223" spans="1:13" ht="15" customHeight="1">
      <c r="A223" s="28" t="str">
        <f t="shared" si="9"/>
        <v/>
      </c>
      <c r="B223" s="50" t="s">
        <v>811</v>
      </c>
      <c r="C223" s="50" t="s">
        <v>812</v>
      </c>
      <c r="D223" s="51" t="s">
        <v>60</v>
      </c>
      <c r="E223" s="50" t="s">
        <v>810</v>
      </c>
      <c r="F223" s="29" t="str">
        <f t="shared" si="10"/>
        <v/>
      </c>
      <c r="G223" s="30"/>
      <c r="H223" s="31"/>
      <c r="I223" s="32"/>
      <c r="J223" s="30"/>
      <c r="K223" s="33"/>
      <c r="M223" s="1" t="str">
        <f t="shared" si="11"/>
        <v/>
      </c>
    </row>
    <row r="224" spans="1:13" ht="15" customHeight="1">
      <c r="A224" s="28" t="str">
        <f t="shared" si="9"/>
        <v/>
      </c>
      <c r="B224" s="50" t="s">
        <v>813</v>
      </c>
      <c r="C224" s="50" t="s">
        <v>814</v>
      </c>
      <c r="D224" s="51" t="s">
        <v>61</v>
      </c>
      <c r="E224" s="50" t="s">
        <v>62</v>
      </c>
      <c r="F224" s="29" t="str">
        <f t="shared" si="10"/>
        <v/>
      </c>
      <c r="G224" s="30"/>
      <c r="H224" s="31"/>
      <c r="I224" s="32"/>
      <c r="J224" s="30"/>
      <c r="K224" s="33"/>
      <c r="M224" s="1" t="str">
        <f t="shared" si="11"/>
        <v/>
      </c>
    </row>
    <row r="225" spans="1:13" ht="15" customHeight="1">
      <c r="A225" s="28" t="str">
        <f t="shared" si="9"/>
        <v/>
      </c>
      <c r="B225" s="50" t="s">
        <v>815</v>
      </c>
      <c r="C225" s="50" t="s">
        <v>816</v>
      </c>
      <c r="D225" s="51" t="s">
        <v>63</v>
      </c>
      <c r="E225" s="50" t="s">
        <v>64</v>
      </c>
      <c r="F225" s="29" t="str">
        <f t="shared" si="10"/>
        <v/>
      </c>
      <c r="G225" s="30"/>
      <c r="H225" s="31"/>
      <c r="I225" s="32"/>
      <c r="J225" s="30"/>
      <c r="K225" s="33"/>
      <c r="M225" s="1" t="str">
        <f t="shared" si="11"/>
        <v/>
      </c>
    </row>
    <row r="226" spans="1:13" ht="15" customHeight="1">
      <c r="A226" s="28" t="str">
        <f t="shared" si="9"/>
        <v/>
      </c>
      <c r="B226" s="50" t="s">
        <v>817</v>
      </c>
      <c r="C226" s="50" t="s">
        <v>818</v>
      </c>
      <c r="D226" s="51" t="s">
        <v>63</v>
      </c>
      <c r="E226" s="50" t="s">
        <v>64</v>
      </c>
      <c r="F226" s="29" t="str">
        <f t="shared" si="10"/>
        <v/>
      </c>
      <c r="G226" s="30"/>
      <c r="H226" s="31"/>
      <c r="I226" s="32"/>
      <c r="J226" s="30"/>
      <c r="K226" s="33"/>
      <c r="M226" s="1" t="str">
        <f t="shared" si="11"/>
        <v/>
      </c>
    </row>
    <row r="227" spans="1:13" ht="15" customHeight="1">
      <c r="A227" s="28" t="str">
        <f t="shared" si="9"/>
        <v/>
      </c>
      <c r="B227" s="50" t="s">
        <v>819</v>
      </c>
      <c r="C227" s="50" t="s">
        <v>820</v>
      </c>
      <c r="D227" s="51" t="s">
        <v>65</v>
      </c>
      <c r="E227" s="50" t="s">
        <v>821</v>
      </c>
      <c r="F227" s="29" t="str">
        <f t="shared" si="10"/>
        <v/>
      </c>
      <c r="G227" s="30"/>
      <c r="H227" s="31"/>
      <c r="I227" s="32"/>
      <c r="J227" s="30"/>
      <c r="K227" s="33"/>
      <c r="M227" s="1" t="str">
        <f t="shared" si="11"/>
        <v/>
      </c>
    </row>
    <row r="228" spans="1:13" ht="15" customHeight="1">
      <c r="A228" s="28" t="str">
        <f t="shared" si="9"/>
        <v/>
      </c>
      <c r="B228" s="50" t="s">
        <v>822</v>
      </c>
      <c r="C228" s="50" t="s">
        <v>823</v>
      </c>
      <c r="D228" s="51" t="s">
        <v>65</v>
      </c>
      <c r="E228" s="50" t="s">
        <v>821</v>
      </c>
      <c r="F228" s="29" t="str">
        <f t="shared" si="10"/>
        <v/>
      </c>
      <c r="G228" s="30"/>
      <c r="H228" s="31"/>
      <c r="I228" s="32"/>
      <c r="J228" s="30"/>
      <c r="K228" s="33"/>
      <c r="M228" s="1" t="str">
        <f t="shared" si="11"/>
        <v/>
      </c>
    </row>
    <row r="229" spans="1:13" ht="15" customHeight="1">
      <c r="A229" s="28" t="str">
        <f t="shared" si="9"/>
        <v/>
      </c>
      <c r="B229" s="50" t="s">
        <v>824</v>
      </c>
      <c r="C229" s="50" t="s">
        <v>825</v>
      </c>
      <c r="D229" s="51" t="s">
        <v>66</v>
      </c>
      <c r="E229" s="50" t="s">
        <v>67</v>
      </c>
      <c r="F229" s="29" t="str">
        <f t="shared" si="10"/>
        <v/>
      </c>
      <c r="G229" s="30"/>
      <c r="H229" s="31"/>
      <c r="I229" s="32"/>
      <c r="J229" s="30"/>
      <c r="K229" s="33"/>
      <c r="M229" s="1" t="str">
        <f t="shared" si="11"/>
        <v/>
      </c>
    </row>
    <row r="230" spans="1:13" ht="15" customHeight="1">
      <c r="A230" s="28" t="str">
        <f t="shared" si="9"/>
        <v/>
      </c>
      <c r="B230" s="50" t="s">
        <v>826</v>
      </c>
      <c r="C230" s="50" t="s">
        <v>827</v>
      </c>
      <c r="D230" s="51" t="s">
        <v>66</v>
      </c>
      <c r="E230" s="50" t="s">
        <v>67</v>
      </c>
      <c r="F230" s="29" t="str">
        <f t="shared" si="10"/>
        <v/>
      </c>
      <c r="G230" s="30"/>
      <c r="H230" s="31"/>
      <c r="I230" s="32"/>
      <c r="J230" s="30"/>
      <c r="K230" s="33"/>
      <c r="M230" s="1" t="str">
        <f t="shared" si="11"/>
        <v/>
      </c>
    </row>
    <row r="231" spans="1:13" ht="15" customHeight="1">
      <c r="A231" s="28" t="str">
        <f t="shared" si="9"/>
        <v/>
      </c>
      <c r="B231" s="50" t="s">
        <v>828</v>
      </c>
      <c r="C231" s="50" t="s">
        <v>829</v>
      </c>
      <c r="D231" s="51" t="s">
        <v>66</v>
      </c>
      <c r="E231" s="50" t="s">
        <v>830</v>
      </c>
      <c r="F231" s="29" t="str">
        <f t="shared" si="10"/>
        <v/>
      </c>
      <c r="G231" s="30"/>
      <c r="H231" s="31"/>
      <c r="I231" s="32"/>
      <c r="J231" s="30"/>
      <c r="K231" s="33"/>
      <c r="M231" s="1" t="str">
        <f t="shared" si="11"/>
        <v/>
      </c>
    </row>
    <row r="232" spans="1:13" ht="15" customHeight="1">
      <c r="A232" s="28" t="str">
        <f t="shared" si="9"/>
        <v/>
      </c>
      <c r="B232" s="50" t="s">
        <v>831</v>
      </c>
      <c r="C232" s="50" t="s">
        <v>832</v>
      </c>
      <c r="D232" s="56">
        <v>180209</v>
      </c>
      <c r="E232" s="50" t="s">
        <v>833</v>
      </c>
      <c r="F232" s="29" t="str">
        <f t="shared" si="10"/>
        <v/>
      </c>
      <c r="G232" s="30"/>
      <c r="H232" s="31"/>
      <c r="I232" s="32"/>
      <c r="J232" s="30"/>
      <c r="K232" s="33"/>
      <c r="M232" s="1" t="str">
        <f t="shared" si="11"/>
        <v/>
      </c>
    </row>
    <row r="233" spans="1:13" ht="15" customHeight="1">
      <c r="A233" s="28" t="str">
        <f t="shared" si="9"/>
        <v/>
      </c>
      <c r="B233" s="50" t="s">
        <v>834</v>
      </c>
      <c r="C233" s="50" t="s">
        <v>835</v>
      </c>
      <c r="D233" s="56">
        <v>180209</v>
      </c>
      <c r="E233" s="50" t="s">
        <v>833</v>
      </c>
      <c r="F233" s="29" t="str">
        <f t="shared" si="10"/>
        <v/>
      </c>
      <c r="G233" s="30"/>
      <c r="H233" s="31"/>
      <c r="I233" s="32"/>
      <c r="J233" s="30"/>
      <c r="K233" s="33"/>
      <c r="M233" s="1" t="str">
        <f t="shared" si="11"/>
        <v/>
      </c>
    </row>
    <row r="234" spans="1:13" ht="15" customHeight="1">
      <c r="A234" s="28" t="str">
        <f t="shared" si="9"/>
        <v/>
      </c>
      <c r="B234" s="50" t="s">
        <v>836</v>
      </c>
      <c r="C234" s="50" t="s">
        <v>837</v>
      </c>
      <c r="D234" s="56">
        <v>180209</v>
      </c>
      <c r="E234" s="50" t="s">
        <v>833</v>
      </c>
      <c r="F234" s="29" t="str">
        <f t="shared" si="10"/>
        <v/>
      </c>
      <c r="G234" s="30"/>
      <c r="H234" s="31"/>
      <c r="I234" s="32"/>
      <c r="J234" s="30"/>
      <c r="K234" s="33"/>
      <c r="M234" s="1" t="str">
        <f t="shared" si="11"/>
        <v/>
      </c>
    </row>
    <row r="235" spans="1:13" ht="15" customHeight="1">
      <c r="A235" s="28" t="str">
        <f t="shared" si="9"/>
        <v/>
      </c>
      <c r="B235" s="50" t="s">
        <v>838</v>
      </c>
      <c r="C235" s="50" t="s">
        <v>839</v>
      </c>
      <c r="D235" s="51" t="s">
        <v>68</v>
      </c>
      <c r="E235" s="50" t="s">
        <v>840</v>
      </c>
      <c r="F235" s="29" t="str">
        <f t="shared" si="10"/>
        <v/>
      </c>
      <c r="G235" s="30"/>
      <c r="H235" s="31"/>
      <c r="I235" s="32"/>
      <c r="J235" s="30"/>
      <c r="K235" s="33"/>
      <c r="M235" s="1" t="str">
        <f t="shared" si="11"/>
        <v/>
      </c>
    </row>
    <row r="236" spans="1:13" ht="15" customHeight="1">
      <c r="A236" s="28" t="str">
        <f t="shared" si="9"/>
        <v/>
      </c>
      <c r="B236" s="50" t="s">
        <v>841</v>
      </c>
      <c r="C236" s="50" t="s">
        <v>842</v>
      </c>
      <c r="D236" s="51" t="s">
        <v>68</v>
      </c>
      <c r="E236" s="50" t="s">
        <v>840</v>
      </c>
      <c r="F236" s="29" t="str">
        <f t="shared" si="10"/>
        <v/>
      </c>
      <c r="G236" s="30"/>
      <c r="H236" s="31"/>
      <c r="I236" s="32"/>
      <c r="J236" s="30"/>
      <c r="K236" s="33"/>
      <c r="M236" s="1" t="str">
        <f t="shared" si="11"/>
        <v/>
      </c>
    </row>
    <row r="237" spans="1:13" ht="15" customHeight="1">
      <c r="A237" s="28" t="str">
        <f t="shared" si="9"/>
        <v/>
      </c>
      <c r="B237" s="50" t="s">
        <v>843</v>
      </c>
      <c r="C237" s="50" t="s">
        <v>844</v>
      </c>
      <c r="D237" s="51" t="s">
        <v>845</v>
      </c>
      <c r="E237" s="50" t="s">
        <v>846</v>
      </c>
      <c r="F237" s="29" t="str">
        <f t="shared" si="10"/>
        <v/>
      </c>
      <c r="G237" s="30"/>
      <c r="H237" s="31"/>
      <c r="I237" s="32"/>
      <c r="J237" s="30"/>
      <c r="K237" s="33"/>
      <c r="M237" s="1" t="str">
        <f t="shared" si="11"/>
        <v/>
      </c>
    </row>
    <row r="238" spans="1:13" ht="15" customHeight="1">
      <c r="A238" s="28" t="str">
        <f t="shared" si="9"/>
        <v/>
      </c>
      <c r="B238" s="50" t="s">
        <v>847</v>
      </c>
      <c r="C238" s="50" t="s">
        <v>848</v>
      </c>
      <c r="D238" s="51" t="s">
        <v>845</v>
      </c>
      <c r="E238" s="50" t="s">
        <v>846</v>
      </c>
      <c r="F238" s="29" t="str">
        <f t="shared" si="10"/>
        <v/>
      </c>
      <c r="G238" s="30"/>
      <c r="H238" s="31"/>
      <c r="I238" s="32"/>
      <c r="J238" s="30"/>
      <c r="K238" s="33"/>
      <c r="M238" s="1" t="str">
        <f t="shared" si="11"/>
        <v/>
      </c>
    </row>
    <row r="239" spans="1:13" ht="15" customHeight="1">
      <c r="A239" s="28" t="str">
        <f t="shared" si="9"/>
        <v/>
      </c>
      <c r="B239" s="50" t="s">
        <v>849</v>
      </c>
      <c r="C239" s="50" t="s">
        <v>850</v>
      </c>
      <c r="D239" s="51" t="s">
        <v>851</v>
      </c>
      <c r="E239" s="57" t="s">
        <v>852</v>
      </c>
      <c r="F239" s="29" t="str">
        <f t="shared" si="10"/>
        <v/>
      </c>
      <c r="G239" s="30"/>
      <c r="H239" s="31"/>
      <c r="I239" s="32"/>
      <c r="J239" s="30"/>
      <c r="K239" s="33"/>
      <c r="M239" s="1" t="str">
        <f t="shared" si="11"/>
        <v/>
      </c>
    </row>
    <row r="240" spans="1:13" ht="15" customHeight="1">
      <c r="A240" s="28" t="str">
        <f t="shared" si="9"/>
        <v/>
      </c>
      <c r="B240" s="50" t="s">
        <v>853</v>
      </c>
      <c r="C240" s="50" t="s">
        <v>854</v>
      </c>
      <c r="D240" s="51" t="s">
        <v>851</v>
      </c>
      <c r="E240" s="57" t="s">
        <v>852</v>
      </c>
      <c r="F240" s="29" t="str">
        <f t="shared" si="10"/>
        <v/>
      </c>
      <c r="G240" s="30"/>
      <c r="H240" s="31"/>
      <c r="I240" s="32"/>
      <c r="J240" s="30"/>
      <c r="K240" s="33"/>
      <c r="M240" s="1" t="str">
        <f t="shared" si="11"/>
        <v/>
      </c>
    </row>
    <row r="241" spans="1:14" ht="15" customHeight="1">
      <c r="A241" s="28" t="str">
        <f t="shared" si="9"/>
        <v/>
      </c>
      <c r="B241" s="50" t="s">
        <v>855</v>
      </c>
      <c r="C241" s="50" t="s">
        <v>856</v>
      </c>
      <c r="D241" s="51" t="s">
        <v>69</v>
      </c>
      <c r="E241" s="50" t="s">
        <v>857</v>
      </c>
      <c r="F241" s="29" t="str">
        <f t="shared" si="10"/>
        <v/>
      </c>
      <c r="G241" s="30"/>
      <c r="H241" s="31"/>
      <c r="I241" s="32"/>
      <c r="J241" s="30"/>
      <c r="K241" s="33"/>
      <c r="M241" s="1" t="str">
        <f t="shared" si="11"/>
        <v/>
      </c>
    </row>
    <row r="242" spans="1:14" ht="15" customHeight="1">
      <c r="A242" s="28" t="str">
        <f t="shared" si="9"/>
        <v/>
      </c>
      <c r="B242" s="50" t="s">
        <v>858</v>
      </c>
      <c r="C242" s="50" t="s">
        <v>859</v>
      </c>
      <c r="D242" s="51" t="s">
        <v>69</v>
      </c>
      <c r="E242" s="50" t="s">
        <v>857</v>
      </c>
      <c r="F242" s="29" t="str">
        <f t="shared" si="10"/>
        <v/>
      </c>
      <c r="G242" s="30"/>
      <c r="H242" s="31"/>
      <c r="I242" s="32"/>
      <c r="J242" s="30"/>
      <c r="K242" s="33"/>
      <c r="M242" s="1" t="str">
        <f t="shared" si="11"/>
        <v/>
      </c>
    </row>
    <row r="243" spans="1:14" ht="15" customHeight="1">
      <c r="A243" s="28" t="str">
        <f t="shared" si="9"/>
        <v/>
      </c>
      <c r="B243" s="50" t="s">
        <v>860</v>
      </c>
      <c r="C243" s="50" t="s">
        <v>861</v>
      </c>
      <c r="D243" s="51" t="s">
        <v>70</v>
      </c>
      <c r="E243" s="50" t="s">
        <v>71</v>
      </c>
      <c r="F243" s="29" t="str">
        <f t="shared" si="10"/>
        <v/>
      </c>
      <c r="G243" s="30"/>
      <c r="H243" s="31"/>
      <c r="I243" s="32"/>
      <c r="J243" s="30"/>
      <c r="K243" s="33"/>
      <c r="M243" s="1" t="str">
        <f t="shared" si="11"/>
        <v/>
      </c>
    </row>
    <row r="244" spans="1:14" ht="15" customHeight="1">
      <c r="A244" s="28" t="str">
        <f t="shared" si="9"/>
        <v/>
      </c>
      <c r="B244" s="50" t="s">
        <v>862</v>
      </c>
      <c r="C244" s="50" t="s">
        <v>863</v>
      </c>
      <c r="D244" s="51" t="s">
        <v>70</v>
      </c>
      <c r="E244" s="50" t="s">
        <v>71</v>
      </c>
      <c r="F244" s="29" t="str">
        <f t="shared" si="10"/>
        <v/>
      </c>
      <c r="G244" s="30"/>
      <c r="H244" s="31"/>
      <c r="I244" s="32"/>
      <c r="J244" s="30"/>
      <c r="K244" s="33"/>
      <c r="M244" s="1" t="str">
        <f t="shared" si="11"/>
        <v/>
      </c>
    </row>
    <row r="245" spans="1:14" ht="15" customHeight="1">
      <c r="A245" s="28" t="str">
        <f t="shared" si="9"/>
        <v/>
      </c>
      <c r="B245" s="50" t="s">
        <v>864</v>
      </c>
      <c r="C245" s="50" t="s">
        <v>865</v>
      </c>
      <c r="D245" s="51" t="s">
        <v>72</v>
      </c>
      <c r="E245" s="50" t="s">
        <v>866</v>
      </c>
      <c r="F245" s="29" t="str">
        <f t="shared" si="10"/>
        <v/>
      </c>
      <c r="G245" s="30"/>
      <c r="H245" s="31"/>
      <c r="I245" s="32"/>
      <c r="J245" s="30"/>
      <c r="K245" s="33"/>
      <c r="M245" s="1" t="str">
        <f t="shared" si="11"/>
        <v/>
      </c>
    </row>
    <row r="246" spans="1:14" ht="15" customHeight="1">
      <c r="A246" s="28" t="str">
        <f t="shared" si="9"/>
        <v/>
      </c>
      <c r="B246" s="50" t="s">
        <v>867</v>
      </c>
      <c r="C246" s="50" t="s">
        <v>868</v>
      </c>
      <c r="D246" s="51" t="s">
        <v>72</v>
      </c>
      <c r="E246" s="50" t="s">
        <v>866</v>
      </c>
      <c r="F246" s="29" t="str">
        <f t="shared" si="10"/>
        <v/>
      </c>
      <c r="G246" s="30"/>
      <c r="H246" s="31"/>
      <c r="I246" s="32"/>
      <c r="J246" s="30"/>
      <c r="K246" s="33"/>
      <c r="M246" s="1" t="str">
        <f t="shared" si="11"/>
        <v/>
      </c>
      <c r="N246" s="1" t="s">
        <v>1662</v>
      </c>
    </row>
    <row r="247" spans="1:14" ht="15" customHeight="1">
      <c r="A247" s="28" t="str">
        <f t="shared" si="9"/>
        <v/>
      </c>
      <c r="B247" s="50" t="s">
        <v>869</v>
      </c>
      <c r="C247" s="50" t="s">
        <v>870</v>
      </c>
      <c r="D247" s="51" t="s">
        <v>73</v>
      </c>
      <c r="E247" s="50" t="s">
        <v>871</v>
      </c>
      <c r="F247" s="29" t="str">
        <f t="shared" si="10"/>
        <v/>
      </c>
      <c r="G247" s="34"/>
      <c r="H247" s="34"/>
      <c r="I247" s="34"/>
      <c r="J247" s="34"/>
      <c r="K247" s="37"/>
      <c r="M247" s="1" t="str">
        <f t="shared" si="11"/>
        <v/>
      </c>
    </row>
    <row r="248" spans="1:14" ht="15" customHeight="1">
      <c r="A248" s="28" t="str">
        <f t="shared" si="9"/>
        <v/>
      </c>
      <c r="B248" s="50" t="s">
        <v>872</v>
      </c>
      <c r="C248" s="50" t="s">
        <v>873</v>
      </c>
      <c r="D248" s="51" t="s">
        <v>74</v>
      </c>
      <c r="E248" s="50" t="s">
        <v>75</v>
      </c>
      <c r="F248" s="29" t="str">
        <f t="shared" si="10"/>
        <v/>
      </c>
      <c r="G248" s="34"/>
      <c r="H248" s="38"/>
      <c r="I248" s="39"/>
      <c r="J248" s="30"/>
      <c r="K248" s="33"/>
      <c r="M248" s="1" t="str">
        <f t="shared" si="11"/>
        <v/>
      </c>
    </row>
    <row r="249" spans="1:14" ht="15" customHeight="1">
      <c r="A249" s="28" t="str">
        <f t="shared" si="9"/>
        <v/>
      </c>
      <c r="B249" s="50" t="s">
        <v>874</v>
      </c>
      <c r="C249" s="50" t="s">
        <v>875</v>
      </c>
      <c r="D249" s="51" t="s">
        <v>74</v>
      </c>
      <c r="E249" s="50" t="s">
        <v>75</v>
      </c>
      <c r="F249" s="29" t="str">
        <f t="shared" si="10"/>
        <v/>
      </c>
      <c r="G249" s="34"/>
      <c r="H249" s="38"/>
      <c r="I249" s="39"/>
      <c r="J249" s="30"/>
      <c r="K249" s="33"/>
      <c r="M249" s="1" t="str">
        <f t="shared" si="11"/>
        <v/>
      </c>
    </row>
    <row r="250" spans="1:14" ht="15" customHeight="1">
      <c r="A250" s="28" t="str">
        <f t="shared" si="9"/>
        <v/>
      </c>
      <c r="B250" s="50" t="s">
        <v>876</v>
      </c>
      <c r="C250" s="50" t="s">
        <v>877</v>
      </c>
      <c r="D250" s="51" t="s">
        <v>76</v>
      </c>
      <c r="E250" s="50" t="s">
        <v>878</v>
      </c>
      <c r="F250" s="29" t="str">
        <f t="shared" si="10"/>
        <v/>
      </c>
      <c r="G250" s="34"/>
      <c r="H250" s="38"/>
      <c r="I250" s="39"/>
      <c r="J250" s="30"/>
      <c r="K250" s="33"/>
      <c r="M250" s="1" t="str">
        <f t="shared" si="11"/>
        <v/>
      </c>
    </row>
    <row r="251" spans="1:14" ht="15" customHeight="1">
      <c r="A251" s="28" t="str">
        <f t="shared" si="9"/>
        <v/>
      </c>
      <c r="B251" s="50" t="s">
        <v>879</v>
      </c>
      <c r="C251" s="50" t="s">
        <v>880</v>
      </c>
      <c r="D251" s="51" t="s">
        <v>77</v>
      </c>
      <c r="E251" s="50" t="s">
        <v>881</v>
      </c>
      <c r="F251" s="29" t="str">
        <f t="shared" si="10"/>
        <v/>
      </c>
      <c r="G251" s="34"/>
      <c r="H251" s="38"/>
      <c r="I251" s="39"/>
      <c r="J251" s="30"/>
      <c r="K251" s="33"/>
      <c r="M251" s="1" t="str">
        <f t="shared" si="11"/>
        <v/>
      </c>
    </row>
    <row r="252" spans="1:14" ht="15" customHeight="1">
      <c r="A252" s="28" t="str">
        <f t="shared" si="9"/>
        <v/>
      </c>
      <c r="B252" s="50" t="s">
        <v>882</v>
      </c>
      <c r="C252" s="50" t="s">
        <v>883</v>
      </c>
      <c r="D252" s="51" t="s">
        <v>77</v>
      </c>
      <c r="E252" s="50" t="s">
        <v>881</v>
      </c>
      <c r="F252" s="29" t="str">
        <f t="shared" si="10"/>
        <v/>
      </c>
      <c r="G252" s="34"/>
      <c r="H252" s="38"/>
      <c r="I252" s="39"/>
      <c r="J252" s="30"/>
      <c r="K252" s="33"/>
      <c r="M252" s="1" t="str">
        <f t="shared" si="11"/>
        <v/>
      </c>
    </row>
    <row r="253" spans="1:14" ht="15" customHeight="1">
      <c r="A253" s="28" t="str">
        <f t="shared" si="9"/>
        <v/>
      </c>
      <c r="B253" s="50" t="s">
        <v>884</v>
      </c>
      <c r="C253" s="50" t="s">
        <v>885</v>
      </c>
      <c r="D253" s="51" t="s">
        <v>243</v>
      </c>
      <c r="E253" s="50" t="s">
        <v>886</v>
      </c>
      <c r="F253" s="29" t="str">
        <f t="shared" si="10"/>
        <v/>
      </c>
      <c r="G253" s="34"/>
      <c r="H253" s="38"/>
      <c r="I253" s="39"/>
      <c r="J253" s="30"/>
      <c r="K253" s="33"/>
      <c r="M253" s="1" t="str">
        <f t="shared" si="11"/>
        <v/>
      </c>
    </row>
    <row r="254" spans="1:14" ht="15" customHeight="1">
      <c r="A254" s="28" t="str">
        <f t="shared" si="9"/>
        <v/>
      </c>
      <c r="B254" s="50" t="s">
        <v>887</v>
      </c>
      <c r="C254" s="50" t="s">
        <v>888</v>
      </c>
      <c r="D254" s="51" t="s">
        <v>244</v>
      </c>
      <c r="E254" s="50" t="s">
        <v>889</v>
      </c>
      <c r="F254" s="29" t="str">
        <f t="shared" si="10"/>
        <v/>
      </c>
      <c r="G254" s="34"/>
      <c r="H254" s="38"/>
      <c r="I254" s="39"/>
      <c r="J254" s="30"/>
      <c r="K254" s="33"/>
      <c r="M254" s="1" t="str">
        <f t="shared" si="11"/>
        <v/>
      </c>
    </row>
    <row r="255" spans="1:14" ht="15" customHeight="1">
      <c r="A255" s="28" t="str">
        <f t="shared" si="9"/>
        <v/>
      </c>
      <c r="B255" s="50" t="s">
        <v>890</v>
      </c>
      <c r="C255" s="50" t="s">
        <v>891</v>
      </c>
      <c r="D255" s="51" t="s">
        <v>244</v>
      </c>
      <c r="E255" s="50" t="s">
        <v>889</v>
      </c>
      <c r="F255" s="29" t="str">
        <f t="shared" si="10"/>
        <v/>
      </c>
      <c r="G255" s="34"/>
      <c r="H255" s="38"/>
      <c r="I255" s="39"/>
      <c r="J255" s="30"/>
      <c r="K255" s="33"/>
      <c r="M255" s="1" t="str">
        <f t="shared" si="11"/>
        <v/>
      </c>
    </row>
    <row r="256" spans="1:14" ht="15" customHeight="1">
      <c r="A256" s="28" t="str">
        <f t="shared" si="9"/>
        <v/>
      </c>
      <c r="B256" s="50" t="s">
        <v>892</v>
      </c>
      <c r="C256" s="50" t="s">
        <v>893</v>
      </c>
      <c r="D256" s="51" t="s">
        <v>78</v>
      </c>
      <c r="E256" s="50" t="s">
        <v>894</v>
      </c>
      <c r="F256" s="29" t="str">
        <f t="shared" si="10"/>
        <v/>
      </c>
      <c r="G256" s="34"/>
      <c r="H256" s="38"/>
      <c r="I256" s="39"/>
      <c r="J256" s="30"/>
      <c r="K256" s="33"/>
      <c r="M256" s="1" t="str">
        <f t="shared" si="11"/>
        <v/>
      </c>
    </row>
    <row r="257" spans="1:13" ht="15" customHeight="1">
      <c r="A257" s="28" t="str">
        <f t="shared" si="9"/>
        <v/>
      </c>
      <c r="B257" s="50" t="s">
        <v>895</v>
      </c>
      <c r="C257" s="50" t="s">
        <v>896</v>
      </c>
      <c r="D257" s="51" t="s">
        <v>78</v>
      </c>
      <c r="E257" s="50" t="s">
        <v>894</v>
      </c>
      <c r="F257" s="29" t="str">
        <f t="shared" si="10"/>
        <v/>
      </c>
      <c r="G257" s="34"/>
      <c r="H257" s="38"/>
      <c r="I257" s="39"/>
      <c r="J257" s="30"/>
      <c r="K257" s="33"/>
      <c r="M257" s="1" t="str">
        <f t="shared" si="11"/>
        <v/>
      </c>
    </row>
    <row r="258" spans="1:13" ht="15" customHeight="1">
      <c r="A258" s="28" t="str">
        <f t="shared" si="9"/>
        <v/>
      </c>
      <c r="B258" s="50" t="s">
        <v>897</v>
      </c>
      <c r="C258" s="50" t="s">
        <v>898</v>
      </c>
      <c r="D258" s="51" t="s">
        <v>78</v>
      </c>
      <c r="E258" s="50" t="s">
        <v>894</v>
      </c>
      <c r="F258" s="29" t="str">
        <f t="shared" si="10"/>
        <v/>
      </c>
      <c r="G258" s="34"/>
      <c r="H258" s="38"/>
      <c r="I258" s="39"/>
      <c r="J258" s="30"/>
      <c r="K258" s="33"/>
      <c r="M258" s="1" t="str">
        <f t="shared" si="11"/>
        <v/>
      </c>
    </row>
    <row r="259" spans="1:13" ht="15" customHeight="1">
      <c r="A259" s="28" t="str">
        <f t="shared" si="9"/>
        <v/>
      </c>
      <c r="B259" s="50" t="s">
        <v>899</v>
      </c>
      <c r="C259" s="50" t="s">
        <v>900</v>
      </c>
      <c r="D259" s="51" t="s">
        <v>79</v>
      </c>
      <c r="E259" s="50" t="s">
        <v>901</v>
      </c>
      <c r="F259" s="29" t="str">
        <f t="shared" si="10"/>
        <v/>
      </c>
      <c r="G259" s="34"/>
      <c r="H259" s="38"/>
      <c r="I259" s="39"/>
      <c r="J259" s="30"/>
      <c r="K259" s="33"/>
      <c r="M259" s="1" t="str">
        <f t="shared" si="11"/>
        <v/>
      </c>
    </row>
    <row r="260" spans="1:13" ht="15" customHeight="1">
      <c r="A260" s="28" t="str">
        <f t="shared" si="9"/>
        <v/>
      </c>
      <c r="B260" s="50" t="s">
        <v>902</v>
      </c>
      <c r="C260" s="50" t="s">
        <v>903</v>
      </c>
      <c r="D260" s="51" t="s">
        <v>79</v>
      </c>
      <c r="E260" s="50" t="s">
        <v>901</v>
      </c>
      <c r="F260" s="29" t="str">
        <f t="shared" si="10"/>
        <v/>
      </c>
      <c r="G260" s="34"/>
      <c r="H260" s="38"/>
      <c r="I260" s="39"/>
      <c r="J260" s="30"/>
      <c r="K260" s="33"/>
      <c r="M260" s="1" t="str">
        <f t="shared" si="11"/>
        <v/>
      </c>
    </row>
    <row r="261" spans="1:13" ht="15" customHeight="1">
      <c r="A261" s="28" t="str">
        <f t="shared" si="9"/>
        <v/>
      </c>
      <c r="B261" s="50" t="s">
        <v>904</v>
      </c>
      <c r="C261" s="50" t="s">
        <v>905</v>
      </c>
      <c r="D261" s="51" t="s">
        <v>79</v>
      </c>
      <c r="E261" s="50" t="s">
        <v>901</v>
      </c>
      <c r="F261" s="29" t="str">
        <f t="shared" si="10"/>
        <v/>
      </c>
      <c r="G261" s="34"/>
      <c r="H261" s="38"/>
      <c r="I261" s="39"/>
      <c r="J261" s="30"/>
      <c r="K261" s="33"/>
      <c r="M261" s="1" t="str">
        <f t="shared" si="11"/>
        <v/>
      </c>
    </row>
    <row r="262" spans="1:13" ht="15" customHeight="1">
      <c r="A262" s="28" t="str">
        <f t="shared" si="9"/>
        <v/>
      </c>
      <c r="B262" s="50" t="s">
        <v>906</v>
      </c>
      <c r="C262" s="50" t="s">
        <v>907</v>
      </c>
      <c r="D262" s="51" t="s">
        <v>245</v>
      </c>
      <c r="E262" s="50" t="s">
        <v>908</v>
      </c>
      <c r="F262" s="29" t="str">
        <f t="shared" si="10"/>
        <v/>
      </c>
      <c r="G262" s="34"/>
      <c r="H262" s="38"/>
      <c r="I262" s="39"/>
      <c r="J262" s="30"/>
      <c r="K262" s="33"/>
      <c r="M262" s="1" t="str">
        <f t="shared" si="11"/>
        <v/>
      </c>
    </row>
    <row r="263" spans="1:13" ht="15" customHeight="1">
      <c r="A263" s="28" t="str">
        <f t="shared" ref="A263:A326" si="12">IF(G263="","","●")</f>
        <v/>
      </c>
      <c r="B263" s="50" t="s">
        <v>909</v>
      </c>
      <c r="C263" s="50" t="s">
        <v>910</v>
      </c>
      <c r="D263" s="51" t="s">
        <v>245</v>
      </c>
      <c r="E263" s="50" t="s">
        <v>908</v>
      </c>
      <c r="F263" s="29" t="str">
        <f t="shared" ref="F263:F326" si="13">IF(OR(M263="JH3YAA"),"★","")</f>
        <v/>
      </c>
      <c r="G263" s="34"/>
      <c r="H263" s="38"/>
      <c r="I263" s="39"/>
      <c r="J263" s="30"/>
      <c r="K263" s="33"/>
      <c r="M263" s="1" t="str">
        <f t="shared" ref="M263:M326" si="14">LEFT(G263,6)</f>
        <v/>
      </c>
    </row>
    <row r="264" spans="1:13" ht="15" customHeight="1">
      <c r="A264" s="28" t="str">
        <f t="shared" si="12"/>
        <v/>
      </c>
      <c r="B264" s="50" t="s">
        <v>911</v>
      </c>
      <c r="C264" s="50" t="s">
        <v>912</v>
      </c>
      <c r="D264" s="50">
        <v>200106</v>
      </c>
      <c r="E264" s="50" t="s">
        <v>913</v>
      </c>
      <c r="F264" s="29" t="str">
        <f t="shared" si="13"/>
        <v/>
      </c>
      <c r="G264" s="34"/>
      <c r="H264" s="38"/>
      <c r="I264" s="39"/>
      <c r="J264" s="30"/>
      <c r="K264" s="33"/>
      <c r="M264" s="1" t="str">
        <f t="shared" si="14"/>
        <v/>
      </c>
    </row>
    <row r="265" spans="1:13" ht="15" customHeight="1">
      <c r="A265" s="28" t="str">
        <f t="shared" si="12"/>
        <v/>
      </c>
      <c r="B265" s="50" t="s">
        <v>914</v>
      </c>
      <c r="C265" s="50" t="s">
        <v>915</v>
      </c>
      <c r="D265" s="50">
        <v>200106</v>
      </c>
      <c r="E265" s="50" t="s">
        <v>913</v>
      </c>
      <c r="F265" s="29" t="str">
        <f t="shared" si="13"/>
        <v/>
      </c>
      <c r="G265" s="34"/>
      <c r="H265" s="38"/>
      <c r="I265" s="39"/>
      <c r="J265" s="30"/>
      <c r="K265" s="33"/>
      <c r="M265" s="1" t="str">
        <f t="shared" si="14"/>
        <v/>
      </c>
    </row>
    <row r="266" spans="1:13" ht="15" customHeight="1">
      <c r="A266" s="28" t="str">
        <f t="shared" si="12"/>
        <v/>
      </c>
      <c r="B266" s="50" t="s">
        <v>916</v>
      </c>
      <c r="C266" s="50" t="s">
        <v>885</v>
      </c>
      <c r="D266" s="50">
        <v>200106</v>
      </c>
      <c r="E266" s="50" t="s">
        <v>913</v>
      </c>
      <c r="F266" s="29" t="str">
        <f t="shared" si="13"/>
        <v/>
      </c>
      <c r="G266" s="34"/>
      <c r="H266" s="38"/>
      <c r="I266" s="39"/>
      <c r="J266" s="30"/>
      <c r="K266" s="33"/>
      <c r="M266" s="1" t="str">
        <f t="shared" si="14"/>
        <v/>
      </c>
    </row>
    <row r="267" spans="1:13" ht="15" customHeight="1">
      <c r="A267" s="28" t="str">
        <f t="shared" si="12"/>
        <v/>
      </c>
      <c r="B267" s="50" t="s">
        <v>917</v>
      </c>
      <c r="C267" s="50" t="s">
        <v>918</v>
      </c>
      <c r="D267" s="50">
        <v>200107</v>
      </c>
      <c r="E267" s="50" t="s">
        <v>919</v>
      </c>
      <c r="F267" s="29" t="str">
        <f t="shared" si="13"/>
        <v/>
      </c>
      <c r="G267" s="34"/>
      <c r="H267" s="38"/>
      <c r="I267" s="39"/>
      <c r="J267" s="30"/>
      <c r="K267" s="33"/>
      <c r="M267" s="1" t="str">
        <f t="shared" si="14"/>
        <v/>
      </c>
    </row>
    <row r="268" spans="1:13" ht="15" customHeight="1">
      <c r="A268" s="28" t="str">
        <f t="shared" si="12"/>
        <v/>
      </c>
      <c r="B268" s="50" t="s">
        <v>920</v>
      </c>
      <c r="C268" s="50" t="s">
        <v>921</v>
      </c>
      <c r="D268" s="50">
        <v>200107</v>
      </c>
      <c r="E268" s="50" t="s">
        <v>919</v>
      </c>
      <c r="F268" s="29" t="str">
        <f t="shared" si="13"/>
        <v/>
      </c>
      <c r="G268" s="34"/>
      <c r="H268" s="38"/>
      <c r="I268" s="39"/>
      <c r="J268" s="30"/>
      <c r="K268" s="33"/>
      <c r="M268" s="1" t="str">
        <f t="shared" si="14"/>
        <v/>
      </c>
    </row>
    <row r="269" spans="1:13" ht="15" customHeight="1">
      <c r="A269" s="28" t="str">
        <f t="shared" si="12"/>
        <v/>
      </c>
      <c r="B269" s="50" t="s">
        <v>922</v>
      </c>
      <c r="C269" s="50" t="s">
        <v>923</v>
      </c>
      <c r="D269" s="51" t="s">
        <v>80</v>
      </c>
      <c r="E269" s="50" t="s">
        <v>924</v>
      </c>
      <c r="F269" s="29" t="str">
        <f t="shared" si="13"/>
        <v/>
      </c>
      <c r="G269" s="34"/>
      <c r="H269" s="38"/>
      <c r="I269" s="39"/>
      <c r="J269" s="30"/>
      <c r="K269" s="33"/>
      <c r="M269" s="1" t="str">
        <f t="shared" si="14"/>
        <v/>
      </c>
    </row>
    <row r="270" spans="1:13" ht="15" customHeight="1">
      <c r="A270" s="28" t="str">
        <f t="shared" si="12"/>
        <v/>
      </c>
      <c r="B270" s="50" t="s">
        <v>925</v>
      </c>
      <c r="C270" s="50" t="s">
        <v>926</v>
      </c>
      <c r="D270" s="51" t="s">
        <v>80</v>
      </c>
      <c r="E270" s="50" t="s">
        <v>924</v>
      </c>
      <c r="F270" s="29" t="str">
        <f t="shared" si="13"/>
        <v/>
      </c>
      <c r="G270" s="34"/>
      <c r="H270" s="38"/>
      <c r="I270" s="39"/>
      <c r="J270" s="30"/>
      <c r="K270" s="33"/>
      <c r="M270" s="1" t="str">
        <f t="shared" si="14"/>
        <v/>
      </c>
    </row>
    <row r="271" spans="1:13" ht="15" customHeight="1">
      <c r="A271" s="28" t="str">
        <f t="shared" si="12"/>
        <v/>
      </c>
      <c r="B271" s="50" t="s">
        <v>927</v>
      </c>
      <c r="C271" s="50" t="s">
        <v>877</v>
      </c>
      <c r="D271" s="51" t="s">
        <v>80</v>
      </c>
      <c r="E271" s="50" t="s">
        <v>924</v>
      </c>
      <c r="F271" s="29" t="str">
        <f t="shared" si="13"/>
        <v/>
      </c>
      <c r="G271" s="34"/>
      <c r="H271" s="38"/>
      <c r="I271" s="39"/>
      <c r="J271" s="30"/>
      <c r="K271" s="33"/>
      <c r="M271" s="1" t="str">
        <f t="shared" si="14"/>
        <v/>
      </c>
    </row>
    <row r="272" spans="1:13" ht="15" customHeight="1">
      <c r="A272" s="28" t="str">
        <f t="shared" si="12"/>
        <v/>
      </c>
      <c r="B272" s="50" t="s">
        <v>928</v>
      </c>
      <c r="C272" s="50" t="s">
        <v>929</v>
      </c>
      <c r="D272" s="51" t="s">
        <v>80</v>
      </c>
      <c r="E272" s="50" t="s">
        <v>924</v>
      </c>
      <c r="F272" s="29" t="str">
        <f t="shared" si="13"/>
        <v/>
      </c>
      <c r="G272" s="34"/>
      <c r="H272" s="38"/>
      <c r="I272" s="39"/>
      <c r="J272" s="30"/>
      <c r="K272" s="33"/>
      <c r="M272" s="1" t="str">
        <f t="shared" si="14"/>
        <v/>
      </c>
    </row>
    <row r="273" spans="1:13" ht="15" customHeight="1">
      <c r="A273" s="28" t="str">
        <f t="shared" si="12"/>
        <v/>
      </c>
      <c r="B273" s="50" t="s">
        <v>930</v>
      </c>
      <c r="C273" s="50" t="s">
        <v>931</v>
      </c>
      <c r="D273" s="51" t="s">
        <v>80</v>
      </c>
      <c r="E273" s="50" t="s">
        <v>924</v>
      </c>
      <c r="F273" s="29" t="str">
        <f t="shared" si="13"/>
        <v/>
      </c>
      <c r="G273" s="34"/>
      <c r="H273" s="38"/>
      <c r="I273" s="39"/>
      <c r="J273" s="30"/>
      <c r="K273" s="33"/>
      <c r="M273" s="1" t="str">
        <f t="shared" si="14"/>
        <v/>
      </c>
    </row>
    <row r="274" spans="1:13" ht="15" customHeight="1">
      <c r="A274" s="28" t="str">
        <f t="shared" si="12"/>
        <v/>
      </c>
      <c r="B274" s="50" t="s">
        <v>932</v>
      </c>
      <c r="C274" s="50" t="s">
        <v>933</v>
      </c>
      <c r="D274" s="51" t="s">
        <v>80</v>
      </c>
      <c r="E274" s="50" t="s">
        <v>924</v>
      </c>
      <c r="F274" s="29" t="str">
        <f t="shared" si="13"/>
        <v/>
      </c>
      <c r="G274" s="34"/>
      <c r="H274" s="38"/>
      <c r="I274" s="39"/>
      <c r="J274" s="30"/>
      <c r="K274" s="33"/>
      <c r="M274" s="1" t="str">
        <f t="shared" si="14"/>
        <v/>
      </c>
    </row>
    <row r="275" spans="1:13" ht="15" customHeight="1">
      <c r="A275" s="28" t="str">
        <f t="shared" si="12"/>
        <v/>
      </c>
      <c r="B275" s="50" t="s">
        <v>934</v>
      </c>
      <c r="C275" s="50" t="s">
        <v>935</v>
      </c>
      <c r="D275" s="51" t="s">
        <v>81</v>
      </c>
      <c r="E275" s="50" t="s">
        <v>936</v>
      </c>
      <c r="F275" s="29" t="str">
        <f t="shared" si="13"/>
        <v/>
      </c>
      <c r="G275" s="34"/>
      <c r="H275" s="38"/>
      <c r="I275" s="39"/>
      <c r="J275" s="30"/>
      <c r="K275" s="33"/>
      <c r="M275" s="1" t="str">
        <f t="shared" si="14"/>
        <v/>
      </c>
    </row>
    <row r="276" spans="1:13" ht="15" customHeight="1">
      <c r="A276" s="28" t="str">
        <f t="shared" si="12"/>
        <v/>
      </c>
      <c r="B276" s="50" t="s">
        <v>937</v>
      </c>
      <c r="C276" s="50" t="s">
        <v>938</v>
      </c>
      <c r="D276" s="51" t="s">
        <v>81</v>
      </c>
      <c r="E276" s="50" t="s">
        <v>936</v>
      </c>
      <c r="F276" s="29" t="str">
        <f t="shared" si="13"/>
        <v/>
      </c>
      <c r="G276" s="34"/>
      <c r="H276" s="38"/>
      <c r="I276" s="39"/>
      <c r="J276" s="30"/>
      <c r="K276" s="33"/>
      <c r="M276" s="1" t="str">
        <f t="shared" si="14"/>
        <v/>
      </c>
    </row>
    <row r="277" spans="1:13" ht="15" customHeight="1">
      <c r="A277" s="28" t="str">
        <f t="shared" si="12"/>
        <v/>
      </c>
      <c r="B277" s="50" t="s">
        <v>939</v>
      </c>
      <c r="C277" s="50" t="s">
        <v>940</v>
      </c>
      <c r="D277" s="51" t="s">
        <v>81</v>
      </c>
      <c r="E277" s="50" t="s">
        <v>936</v>
      </c>
      <c r="F277" s="29" t="str">
        <f t="shared" si="13"/>
        <v/>
      </c>
      <c r="G277" s="34"/>
      <c r="H277" s="38"/>
      <c r="I277" s="39"/>
      <c r="J277" s="30"/>
      <c r="K277" s="33"/>
      <c r="M277" s="1" t="str">
        <f t="shared" si="14"/>
        <v/>
      </c>
    </row>
    <row r="278" spans="1:13" ht="15" customHeight="1">
      <c r="A278" s="28" t="str">
        <f t="shared" si="12"/>
        <v/>
      </c>
      <c r="B278" s="50" t="s">
        <v>941</v>
      </c>
      <c r="C278" s="50" t="s">
        <v>942</v>
      </c>
      <c r="D278" s="51" t="s">
        <v>82</v>
      </c>
      <c r="E278" s="50" t="s">
        <v>943</v>
      </c>
      <c r="F278" s="29" t="str">
        <f t="shared" si="13"/>
        <v/>
      </c>
      <c r="G278" s="34"/>
      <c r="H278" s="38"/>
      <c r="I278" s="39"/>
      <c r="J278" s="30"/>
      <c r="K278" s="33"/>
      <c r="M278" s="1" t="str">
        <f t="shared" si="14"/>
        <v/>
      </c>
    </row>
    <row r="279" spans="1:13" ht="15" customHeight="1">
      <c r="A279" s="28" t="str">
        <f t="shared" si="12"/>
        <v/>
      </c>
      <c r="B279" s="50" t="s">
        <v>944</v>
      </c>
      <c r="C279" s="50" t="s">
        <v>945</v>
      </c>
      <c r="D279" s="51" t="s">
        <v>82</v>
      </c>
      <c r="E279" s="50" t="s">
        <v>943</v>
      </c>
      <c r="F279" s="29" t="str">
        <f t="shared" si="13"/>
        <v/>
      </c>
      <c r="G279" s="34"/>
      <c r="H279" s="38"/>
      <c r="I279" s="39"/>
      <c r="J279" s="30"/>
      <c r="K279" s="33"/>
      <c r="M279" s="1" t="str">
        <f t="shared" si="14"/>
        <v/>
      </c>
    </row>
    <row r="280" spans="1:13" ht="15" customHeight="1">
      <c r="A280" s="28" t="str">
        <f t="shared" si="12"/>
        <v/>
      </c>
      <c r="B280" s="50" t="s">
        <v>946</v>
      </c>
      <c r="C280" s="50" t="s">
        <v>947</v>
      </c>
      <c r="D280" s="51" t="s">
        <v>82</v>
      </c>
      <c r="E280" s="50" t="s">
        <v>943</v>
      </c>
      <c r="F280" s="29" t="str">
        <f t="shared" si="13"/>
        <v/>
      </c>
      <c r="G280" s="34"/>
      <c r="H280" s="38"/>
      <c r="I280" s="39"/>
      <c r="J280" s="30"/>
      <c r="K280" s="33"/>
      <c r="M280" s="1" t="str">
        <f t="shared" si="14"/>
        <v/>
      </c>
    </row>
    <row r="281" spans="1:13" ht="15" customHeight="1">
      <c r="A281" s="28" t="str">
        <f t="shared" si="12"/>
        <v/>
      </c>
      <c r="B281" s="50" t="s">
        <v>948</v>
      </c>
      <c r="C281" s="50" t="s">
        <v>949</v>
      </c>
      <c r="D281" s="51" t="s">
        <v>82</v>
      </c>
      <c r="E281" s="50" t="s">
        <v>943</v>
      </c>
      <c r="F281" s="29" t="str">
        <f t="shared" si="13"/>
        <v/>
      </c>
      <c r="G281" s="34"/>
      <c r="H281" s="38"/>
      <c r="I281" s="39"/>
      <c r="J281" s="30"/>
      <c r="K281" s="33"/>
      <c r="M281" s="1" t="str">
        <f t="shared" si="14"/>
        <v/>
      </c>
    </row>
    <row r="282" spans="1:13" ht="15" customHeight="1">
      <c r="A282" s="28" t="str">
        <f t="shared" si="12"/>
        <v/>
      </c>
      <c r="B282" s="50" t="s">
        <v>950</v>
      </c>
      <c r="C282" s="50" t="s">
        <v>951</v>
      </c>
      <c r="D282" s="51" t="s">
        <v>82</v>
      </c>
      <c r="E282" s="50" t="s">
        <v>943</v>
      </c>
      <c r="F282" s="29" t="str">
        <f t="shared" si="13"/>
        <v/>
      </c>
      <c r="G282" s="34"/>
      <c r="H282" s="38"/>
      <c r="I282" s="39"/>
      <c r="J282" s="30"/>
      <c r="K282" s="33"/>
      <c r="M282" s="1" t="str">
        <f t="shared" si="14"/>
        <v/>
      </c>
    </row>
    <row r="283" spans="1:13" ht="15" customHeight="1">
      <c r="A283" s="28" t="str">
        <f t="shared" si="12"/>
        <v/>
      </c>
      <c r="B283" s="50" t="s">
        <v>952</v>
      </c>
      <c r="C283" s="50" t="s">
        <v>951</v>
      </c>
      <c r="D283" s="51" t="s">
        <v>246</v>
      </c>
      <c r="E283" s="50" t="s">
        <v>953</v>
      </c>
      <c r="F283" s="29" t="str">
        <f t="shared" si="13"/>
        <v/>
      </c>
      <c r="G283" s="34"/>
      <c r="H283" s="38"/>
      <c r="I283" s="39"/>
      <c r="J283" s="30"/>
      <c r="K283" s="33"/>
      <c r="M283" s="1" t="str">
        <f t="shared" si="14"/>
        <v/>
      </c>
    </row>
    <row r="284" spans="1:13" ht="15" customHeight="1">
      <c r="A284" s="28" t="str">
        <f t="shared" si="12"/>
        <v/>
      </c>
      <c r="B284" s="50" t="s">
        <v>954</v>
      </c>
      <c r="C284" s="50" t="s">
        <v>955</v>
      </c>
      <c r="D284" s="51" t="s">
        <v>83</v>
      </c>
      <c r="E284" s="50" t="s">
        <v>956</v>
      </c>
      <c r="F284" s="29" t="str">
        <f t="shared" si="13"/>
        <v/>
      </c>
      <c r="G284" s="34"/>
      <c r="H284" s="38"/>
      <c r="I284" s="39"/>
      <c r="J284" s="30"/>
      <c r="K284" s="33"/>
      <c r="M284" s="1" t="str">
        <f t="shared" si="14"/>
        <v/>
      </c>
    </row>
    <row r="285" spans="1:13" ht="15" customHeight="1">
      <c r="A285" s="28" t="str">
        <f t="shared" si="12"/>
        <v/>
      </c>
      <c r="B285" s="50" t="s">
        <v>957</v>
      </c>
      <c r="C285" s="50" t="s">
        <v>958</v>
      </c>
      <c r="D285" s="51" t="s">
        <v>83</v>
      </c>
      <c r="E285" s="50" t="s">
        <v>956</v>
      </c>
      <c r="F285" s="29" t="str">
        <f t="shared" si="13"/>
        <v/>
      </c>
      <c r="G285" s="34"/>
      <c r="H285" s="38"/>
      <c r="I285" s="39"/>
      <c r="J285" s="30"/>
      <c r="K285" s="33"/>
      <c r="M285" s="1" t="str">
        <f t="shared" si="14"/>
        <v/>
      </c>
    </row>
    <row r="286" spans="1:13" ht="15" customHeight="1">
      <c r="A286" s="28" t="str">
        <f t="shared" si="12"/>
        <v/>
      </c>
      <c r="B286" s="50" t="s">
        <v>959</v>
      </c>
      <c r="C286" s="50" t="s">
        <v>960</v>
      </c>
      <c r="D286" s="51" t="s">
        <v>83</v>
      </c>
      <c r="E286" s="50" t="s">
        <v>956</v>
      </c>
      <c r="F286" s="29" t="str">
        <f t="shared" si="13"/>
        <v/>
      </c>
      <c r="G286" s="34"/>
      <c r="H286" s="38"/>
      <c r="I286" s="39"/>
      <c r="J286" s="30"/>
      <c r="K286" s="33"/>
      <c r="M286" s="1" t="str">
        <f t="shared" si="14"/>
        <v/>
      </c>
    </row>
    <row r="287" spans="1:13" ht="15" customHeight="1">
      <c r="A287" s="28" t="str">
        <f t="shared" si="12"/>
        <v/>
      </c>
      <c r="B287" s="50" t="s">
        <v>961</v>
      </c>
      <c r="C287" s="50" t="s">
        <v>962</v>
      </c>
      <c r="D287" s="51" t="s">
        <v>247</v>
      </c>
      <c r="E287" s="50" t="s">
        <v>963</v>
      </c>
      <c r="F287" s="29" t="str">
        <f t="shared" si="13"/>
        <v/>
      </c>
      <c r="G287" s="34"/>
      <c r="H287" s="38"/>
      <c r="I287" s="39"/>
      <c r="J287" s="30"/>
      <c r="K287" s="33"/>
      <c r="M287" s="1" t="str">
        <f t="shared" si="14"/>
        <v/>
      </c>
    </row>
    <row r="288" spans="1:13" ht="15" customHeight="1">
      <c r="A288" s="28" t="str">
        <f t="shared" si="12"/>
        <v/>
      </c>
      <c r="B288" s="50" t="s">
        <v>964</v>
      </c>
      <c r="C288" s="50" t="s">
        <v>965</v>
      </c>
      <c r="D288" s="51" t="s">
        <v>247</v>
      </c>
      <c r="E288" s="50" t="s">
        <v>963</v>
      </c>
      <c r="F288" s="29" t="str">
        <f t="shared" si="13"/>
        <v/>
      </c>
      <c r="G288" s="34"/>
      <c r="H288" s="38"/>
      <c r="I288" s="39"/>
      <c r="J288" s="30"/>
      <c r="K288" s="33"/>
      <c r="M288" s="1" t="str">
        <f t="shared" si="14"/>
        <v/>
      </c>
    </row>
    <row r="289" spans="1:13" ht="15" customHeight="1">
      <c r="A289" s="28" t="str">
        <f t="shared" si="12"/>
        <v/>
      </c>
      <c r="B289" s="50" t="s">
        <v>966</v>
      </c>
      <c r="C289" s="50" t="s">
        <v>967</v>
      </c>
      <c r="D289" s="51" t="s">
        <v>84</v>
      </c>
      <c r="E289" s="50" t="s">
        <v>968</v>
      </c>
      <c r="F289" s="29" t="str">
        <f t="shared" si="13"/>
        <v/>
      </c>
      <c r="G289" s="34"/>
      <c r="H289" s="38"/>
      <c r="I289" s="39"/>
      <c r="J289" s="30"/>
      <c r="K289" s="33"/>
      <c r="M289" s="1" t="str">
        <f t="shared" si="14"/>
        <v/>
      </c>
    </row>
    <row r="290" spans="1:13" ht="15" customHeight="1">
      <c r="A290" s="28" t="str">
        <f t="shared" si="12"/>
        <v/>
      </c>
      <c r="B290" s="50" t="s">
        <v>969</v>
      </c>
      <c r="C290" s="50" t="s">
        <v>970</v>
      </c>
      <c r="D290" s="51" t="s">
        <v>85</v>
      </c>
      <c r="E290" s="50" t="s">
        <v>971</v>
      </c>
      <c r="F290" s="29" t="str">
        <f t="shared" si="13"/>
        <v/>
      </c>
      <c r="G290" s="34"/>
      <c r="H290" s="38"/>
      <c r="I290" s="39"/>
      <c r="J290" s="30"/>
      <c r="K290" s="33"/>
      <c r="M290" s="1" t="str">
        <f t="shared" si="14"/>
        <v/>
      </c>
    </row>
    <row r="291" spans="1:13" ht="15" customHeight="1">
      <c r="A291" s="28" t="str">
        <f t="shared" si="12"/>
        <v/>
      </c>
      <c r="B291" s="50" t="s">
        <v>972</v>
      </c>
      <c r="C291" s="50" t="s">
        <v>973</v>
      </c>
      <c r="D291" s="51" t="s">
        <v>85</v>
      </c>
      <c r="E291" s="50" t="s">
        <v>971</v>
      </c>
      <c r="F291" s="29" t="str">
        <f t="shared" si="13"/>
        <v/>
      </c>
      <c r="G291" s="34"/>
      <c r="H291" s="38"/>
      <c r="I291" s="39"/>
      <c r="J291" s="30"/>
      <c r="K291" s="33"/>
      <c r="M291" s="1" t="str">
        <f t="shared" si="14"/>
        <v/>
      </c>
    </row>
    <row r="292" spans="1:13" ht="15" customHeight="1">
      <c r="A292" s="28" t="str">
        <f t="shared" si="12"/>
        <v/>
      </c>
      <c r="B292" s="50" t="s">
        <v>974</v>
      </c>
      <c r="C292" s="50" t="s">
        <v>975</v>
      </c>
      <c r="D292" s="51" t="s">
        <v>85</v>
      </c>
      <c r="E292" s="50" t="s">
        <v>86</v>
      </c>
      <c r="F292" s="29" t="str">
        <f t="shared" si="13"/>
        <v/>
      </c>
      <c r="G292" s="34"/>
      <c r="H292" s="38"/>
      <c r="I292" s="39"/>
      <c r="J292" s="30"/>
      <c r="K292" s="33"/>
      <c r="M292" s="1" t="str">
        <f t="shared" si="14"/>
        <v/>
      </c>
    </row>
    <row r="293" spans="1:13" ht="15" customHeight="1">
      <c r="A293" s="28" t="str">
        <f t="shared" si="12"/>
        <v/>
      </c>
      <c r="B293" s="50" t="s">
        <v>976</v>
      </c>
      <c r="C293" s="50" t="s">
        <v>977</v>
      </c>
      <c r="D293" s="51" t="s">
        <v>85</v>
      </c>
      <c r="E293" s="50" t="s">
        <v>86</v>
      </c>
      <c r="F293" s="29" t="str">
        <f t="shared" si="13"/>
        <v/>
      </c>
      <c r="G293" s="34"/>
      <c r="H293" s="38"/>
      <c r="I293" s="39"/>
      <c r="J293" s="30"/>
      <c r="K293" s="33"/>
      <c r="M293" s="1" t="str">
        <f t="shared" si="14"/>
        <v/>
      </c>
    </row>
    <row r="294" spans="1:13" ht="15" customHeight="1">
      <c r="A294" s="28" t="str">
        <f t="shared" si="12"/>
        <v/>
      </c>
      <c r="B294" s="50" t="s">
        <v>978</v>
      </c>
      <c r="C294" s="50" t="s">
        <v>979</v>
      </c>
      <c r="D294" s="51" t="s">
        <v>85</v>
      </c>
      <c r="E294" s="50" t="s">
        <v>86</v>
      </c>
      <c r="F294" s="29" t="str">
        <f t="shared" si="13"/>
        <v/>
      </c>
      <c r="G294" s="34"/>
      <c r="H294" s="38"/>
      <c r="I294" s="39"/>
      <c r="J294" s="30"/>
      <c r="K294" s="33"/>
      <c r="M294" s="1" t="str">
        <f t="shared" si="14"/>
        <v/>
      </c>
    </row>
    <row r="295" spans="1:13" ht="15" customHeight="1">
      <c r="A295" s="28" t="str">
        <f t="shared" si="12"/>
        <v/>
      </c>
      <c r="B295" s="50" t="s">
        <v>980</v>
      </c>
      <c r="C295" s="50" t="s">
        <v>981</v>
      </c>
      <c r="D295" s="51" t="s">
        <v>87</v>
      </c>
      <c r="E295" s="50" t="s">
        <v>982</v>
      </c>
      <c r="F295" s="29" t="str">
        <f t="shared" si="13"/>
        <v/>
      </c>
      <c r="G295" s="34"/>
      <c r="H295" s="38"/>
      <c r="I295" s="39"/>
      <c r="J295" s="30"/>
      <c r="K295" s="33"/>
      <c r="M295" s="1" t="str">
        <f t="shared" si="14"/>
        <v/>
      </c>
    </row>
    <row r="296" spans="1:13" ht="15" customHeight="1">
      <c r="A296" s="28" t="str">
        <f t="shared" si="12"/>
        <v/>
      </c>
      <c r="B296" s="50" t="s">
        <v>983</v>
      </c>
      <c r="C296" s="50" t="s">
        <v>967</v>
      </c>
      <c r="D296" s="51" t="s">
        <v>87</v>
      </c>
      <c r="E296" s="50" t="s">
        <v>982</v>
      </c>
      <c r="F296" s="29" t="str">
        <f t="shared" si="13"/>
        <v/>
      </c>
      <c r="G296" s="34"/>
      <c r="H296" s="38"/>
      <c r="I296" s="39"/>
      <c r="J296" s="30"/>
      <c r="K296" s="33"/>
      <c r="M296" s="1" t="str">
        <f t="shared" si="14"/>
        <v/>
      </c>
    </row>
    <row r="297" spans="1:13" ht="15" customHeight="1">
      <c r="A297" s="28" t="str">
        <f t="shared" si="12"/>
        <v/>
      </c>
      <c r="B297" s="50" t="s">
        <v>984</v>
      </c>
      <c r="C297" s="50" t="s">
        <v>985</v>
      </c>
      <c r="D297" s="51" t="s">
        <v>87</v>
      </c>
      <c r="E297" s="50" t="s">
        <v>982</v>
      </c>
      <c r="F297" s="29" t="str">
        <f t="shared" si="13"/>
        <v/>
      </c>
      <c r="G297" s="34"/>
      <c r="H297" s="38"/>
      <c r="I297" s="39"/>
      <c r="J297" s="30"/>
      <c r="K297" s="33"/>
      <c r="M297" s="1" t="str">
        <f t="shared" si="14"/>
        <v/>
      </c>
    </row>
    <row r="298" spans="1:13" ht="15" customHeight="1">
      <c r="A298" s="28" t="str">
        <f t="shared" si="12"/>
        <v/>
      </c>
      <c r="B298" s="50" t="s">
        <v>986</v>
      </c>
      <c r="C298" s="50" t="s">
        <v>955</v>
      </c>
      <c r="D298" s="51" t="s">
        <v>987</v>
      </c>
      <c r="E298" s="50" t="s">
        <v>988</v>
      </c>
      <c r="F298" s="29" t="str">
        <f t="shared" si="13"/>
        <v/>
      </c>
      <c r="G298" s="34"/>
      <c r="H298" s="38"/>
      <c r="I298" s="39"/>
      <c r="J298" s="30"/>
      <c r="K298" s="33"/>
      <c r="M298" s="1" t="str">
        <f t="shared" si="14"/>
        <v/>
      </c>
    </row>
    <row r="299" spans="1:13" ht="15" customHeight="1">
      <c r="A299" s="28" t="str">
        <f t="shared" si="12"/>
        <v/>
      </c>
      <c r="B299" s="50" t="s">
        <v>989</v>
      </c>
      <c r="C299" s="50" t="s">
        <v>990</v>
      </c>
      <c r="D299" s="51" t="s">
        <v>991</v>
      </c>
      <c r="E299" s="50" t="s">
        <v>992</v>
      </c>
      <c r="F299" s="29" t="str">
        <f t="shared" si="13"/>
        <v/>
      </c>
      <c r="G299" s="34"/>
      <c r="H299" s="38"/>
      <c r="I299" s="39"/>
      <c r="J299" s="30"/>
      <c r="K299" s="33"/>
      <c r="M299" s="1" t="str">
        <f t="shared" si="14"/>
        <v/>
      </c>
    </row>
    <row r="300" spans="1:13" ht="15" customHeight="1">
      <c r="A300" s="28" t="str">
        <f t="shared" si="12"/>
        <v/>
      </c>
      <c r="B300" s="50" t="s">
        <v>993</v>
      </c>
      <c r="C300" s="50" t="s">
        <v>994</v>
      </c>
      <c r="D300" s="51" t="s">
        <v>991</v>
      </c>
      <c r="E300" s="50" t="s">
        <v>992</v>
      </c>
      <c r="F300" s="29" t="str">
        <f t="shared" si="13"/>
        <v/>
      </c>
      <c r="G300" s="34"/>
      <c r="H300" s="38"/>
      <c r="I300" s="39"/>
      <c r="J300" s="30"/>
      <c r="K300" s="33"/>
      <c r="M300" s="1" t="str">
        <f t="shared" si="14"/>
        <v/>
      </c>
    </row>
    <row r="301" spans="1:13" ht="15" customHeight="1">
      <c r="A301" s="28" t="str">
        <f t="shared" si="12"/>
        <v/>
      </c>
      <c r="B301" s="50" t="s">
        <v>995</v>
      </c>
      <c r="C301" s="50" t="s">
        <v>996</v>
      </c>
      <c r="D301" s="51" t="s">
        <v>248</v>
      </c>
      <c r="E301" s="50" t="s">
        <v>997</v>
      </c>
      <c r="F301" s="29" t="str">
        <f t="shared" si="13"/>
        <v/>
      </c>
      <c r="G301" s="34"/>
      <c r="H301" s="38"/>
      <c r="I301" s="39"/>
      <c r="J301" s="30"/>
      <c r="K301" s="33"/>
      <c r="M301" s="1" t="str">
        <f t="shared" si="14"/>
        <v/>
      </c>
    </row>
    <row r="302" spans="1:13" ht="15" customHeight="1">
      <c r="A302" s="28" t="str">
        <f t="shared" si="12"/>
        <v/>
      </c>
      <c r="B302" s="50" t="s">
        <v>998</v>
      </c>
      <c r="C302" s="50" t="s">
        <v>999</v>
      </c>
      <c r="D302" s="51" t="s">
        <v>248</v>
      </c>
      <c r="E302" s="50" t="s">
        <v>997</v>
      </c>
      <c r="F302" s="29" t="str">
        <f t="shared" si="13"/>
        <v/>
      </c>
      <c r="G302" s="34"/>
      <c r="H302" s="38"/>
      <c r="I302" s="39"/>
      <c r="J302" s="30"/>
      <c r="K302" s="33"/>
      <c r="M302" s="1" t="str">
        <f t="shared" si="14"/>
        <v/>
      </c>
    </row>
    <row r="303" spans="1:13" ht="15" customHeight="1">
      <c r="A303" s="28" t="str">
        <f t="shared" si="12"/>
        <v/>
      </c>
      <c r="B303" s="50" t="s">
        <v>1000</v>
      </c>
      <c r="C303" s="50" t="s">
        <v>1001</v>
      </c>
      <c r="D303" s="51" t="s">
        <v>1002</v>
      </c>
      <c r="E303" s="50" t="s">
        <v>1003</v>
      </c>
      <c r="F303" s="29" t="str">
        <f t="shared" si="13"/>
        <v/>
      </c>
      <c r="G303" s="34"/>
      <c r="H303" s="38"/>
      <c r="I303" s="39"/>
      <c r="J303" s="30"/>
      <c r="K303" s="33"/>
      <c r="M303" s="1" t="str">
        <f t="shared" si="14"/>
        <v/>
      </c>
    </row>
    <row r="304" spans="1:13" ht="15" customHeight="1">
      <c r="A304" s="28" t="str">
        <f t="shared" si="12"/>
        <v/>
      </c>
      <c r="B304" s="50" t="s">
        <v>1004</v>
      </c>
      <c r="C304" s="50" t="s">
        <v>1005</v>
      </c>
      <c r="D304" s="51" t="s">
        <v>1002</v>
      </c>
      <c r="E304" s="50" t="s">
        <v>1003</v>
      </c>
      <c r="F304" s="29" t="str">
        <f t="shared" si="13"/>
        <v/>
      </c>
      <c r="G304" s="34"/>
      <c r="H304" s="38"/>
      <c r="I304" s="39"/>
      <c r="J304" s="30"/>
      <c r="K304" s="33"/>
      <c r="M304" s="1" t="str">
        <f t="shared" si="14"/>
        <v/>
      </c>
    </row>
    <row r="305" spans="1:13" ht="15" customHeight="1">
      <c r="A305" s="28" t="str">
        <f t="shared" si="12"/>
        <v/>
      </c>
      <c r="B305" s="50" t="s">
        <v>1006</v>
      </c>
      <c r="C305" s="50" t="s">
        <v>900</v>
      </c>
      <c r="D305" s="51" t="s">
        <v>88</v>
      </c>
      <c r="E305" s="50" t="s">
        <v>1007</v>
      </c>
      <c r="F305" s="29" t="str">
        <f t="shared" si="13"/>
        <v/>
      </c>
      <c r="G305" s="34"/>
      <c r="H305" s="38"/>
      <c r="I305" s="39"/>
      <c r="J305" s="30"/>
      <c r="K305" s="33"/>
      <c r="M305" s="1" t="str">
        <f t="shared" si="14"/>
        <v/>
      </c>
    </row>
    <row r="306" spans="1:13" ht="15" customHeight="1">
      <c r="A306" s="28" t="str">
        <f t="shared" si="12"/>
        <v/>
      </c>
      <c r="B306" s="50" t="s">
        <v>1008</v>
      </c>
      <c r="C306" s="50" t="s">
        <v>1009</v>
      </c>
      <c r="D306" s="51" t="s">
        <v>88</v>
      </c>
      <c r="E306" s="50" t="s">
        <v>1007</v>
      </c>
      <c r="F306" s="29" t="str">
        <f t="shared" si="13"/>
        <v/>
      </c>
      <c r="G306" s="34"/>
      <c r="H306" s="38"/>
      <c r="I306" s="39"/>
      <c r="J306" s="30"/>
      <c r="K306" s="33"/>
      <c r="M306" s="1" t="str">
        <f t="shared" si="14"/>
        <v/>
      </c>
    </row>
    <row r="307" spans="1:13" ht="15" customHeight="1">
      <c r="A307" s="28" t="str">
        <f t="shared" si="12"/>
        <v/>
      </c>
      <c r="B307" s="50" t="s">
        <v>1010</v>
      </c>
      <c r="C307" s="50" t="s">
        <v>1011</v>
      </c>
      <c r="D307" s="51" t="s">
        <v>88</v>
      </c>
      <c r="E307" s="50" t="s">
        <v>1007</v>
      </c>
      <c r="F307" s="29" t="str">
        <f t="shared" si="13"/>
        <v/>
      </c>
      <c r="G307" s="34"/>
      <c r="H307" s="38"/>
      <c r="I307" s="39"/>
      <c r="J307" s="30"/>
      <c r="K307" s="33"/>
      <c r="M307" s="1" t="str">
        <f t="shared" si="14"/>
        <v/>
      </c>
    </row>
    <row r="308" spans="1:13" ht="15" customHeight="1">
      <c r="A308" s="28" t="str">
        <f t="shared" si="12"/>
        <v/>
      </c>
      <c r="B308" s="50" t="s">
        <v>1012</v>
      </c>
      <c r="C308" s="50" t="s">
        <v>1013</v>
      </c>
      <c r="D308" s="51" t="s">
        <v>1014</v>
      </c>
      <c r="E308" s="53" t="s">
        <v>89</v>
      </c>
      <c r="F308" s="29" t="str">
        <f t="shared" si="13"/>
        <v/>
      </c>
      <c r="G308" s="34"/>
      <c r="H308" s="38"/>
      <c r="I308" s="39"/>
      <c r="J308" s="30"/>
      <c r="K308" s="33"/>
      <c r="M308" s="1" t="str">
        <f t="shared" si="14"/>
        <v/>
      </c>
    </row>
    <row r="309" spans="1:13" ht="15" customHeight="1">
      <c r="A309" s="28" t="str">
        <f t="shared" si="12"/>
        <v/>
      </c>
      <c r="B309" s="50" t="s">
        <v>1015</v>
      </c>
      <c r="C309" s="50" t="s">
        <v>1016</v>
      </c>
      <c r="D309" s="51" t="s">
        <v>90</v>
      </c>
      <c r="E309" s="50" t="s">
        <v>1017</v>
      </c>
      <c r="F309" s="29" t="str">
        <f t="shared" si="13"/>
        <v/>
      </c>
      <c r="G309" s="34"/>
      <c r="H309" s="38"/>
      <c r="I309" s="39"/>
      <c r="J309" s="30"/>
      <c r="K309" s="33"/>
      <c r="M309" s="1" t="str">
        <f t="shared" si="14"/>
        <v/>
      </c>
    </row>
    <row r="310" spans="1:13" ht="15" customHeight="1">
      <c r="A310" s="28" t="str">
        <f t="shared" si="12"/>
        <v/>
      </c>
      <c r="B310" s="50" t="s">
        <v>1018</v>
      </c>
      <c r="C310" s="50" t="s">
        <v>1019</v>
      </c>
      <c r="D310" s="51" t="s">
        <v>90</v>
      </c>
      <c r="E310" s="50" t="s">
        <v>1017</v>
      </c>
      <c r="F310" s="29" t="str">
        <f t="shared" si="13"/>
        <v/>
      </c>
      <c r="G310" s="34"/>
      <c r="H310" s="38"/>
      <c r="I310" s="39"/>
      <c r="J310" s="30"/>
      <c r="K310" s="33"/>
      <c r="M310" s="1" t="str">
        <f t="shared" si="14"/>
        <v/>
      </c>
    </row>
    <row r="311" spans="1:13" ht="15" customHeight="1">
      <c r="A311" s="28" t="str">
        <f t="shared" si="12"/>
        <v/>
      </c>
      <c r="B311" s="50" t="s">
        <v>1020</v>
      </c>
      <c r="C311" s="50" t="s">
        <v>1021</v>
      </c>
      <c r="D311" s="51" t="s">
        <v>91</v>
      </c>
      <c r="E311" s="50" t="s">
        <v>1022</v>
      </c>
      <c r="F311" s="29" t="str">
        <f t="shared" si="13"/>
        <v/>
      </c>
      <c r="G311" s="34"/>
      <c r="H311" s="38"/>
      <c r="I311" s="39"/>
      <c r="J311" s="30"/>
      <c r="K311" s="33"/>
      <c r="M311" s="1" t="str">
        <f t="shared" si="14"/>
        <v/>
      </c>
    </row>
    <row r="312" spans="1:13" ht="15" customHeight="1">
      <c r="A312" s="28" t="str">
        <f t="shared" si="12"/>
        <v/>
      </c>
      <c r="B312" s="50" t="s">
        <v>1023</v>
      </c>
      <c r="C312" s="50" t="s">
        <v>1024</v>
      </c>
      <c r="D312" s="51" t="s">
        <v>91</v>
      </c>
      <c r="E312" s="50" t="s">
        <v>1022</v>
      </c>
      <c r="F312" s="29" t="str">
        <f t="shared" si="13"/>
        <v/>
      </c>
      <c r="G312" s="34"/>
      <c r="H312" s="38"/>
      <c r="I312" s="39"/>
      <c r="J312" s="30"/>
      <c r="K312" s="33"/>
      <c r="M312" s="1" t="str">
        <f t="shared" si="14"/>
        <v/>
      </c>
    </row>
    <row r="313" spans="1:13" ht="15" customHeight="1">
      <c r="A313" s="28" t="str">
        <f t="shared" si="12"/>
        <v/>
      </c>
      <c r="B313" s="50" t="s">
        <v>1025</v>
      </c>
      <c r="C313" s="50" t="s">
        <v>1026</v>
      </c>
      <c r="D313" s="51" t="s">
        <v>91</v>
      </c>
      <c r="E313" s="50" t="s">
        <v>1022</v>
      </c>
      <c r="F313" s="29" t="str">
        <f t="shared" si="13"/>
        <v/>
      </c>
      <c r="G313" s="34"/>
      <c r="H313" s="38"/>
      <c r="I313" s="39"/>
      <c r="J313" s="30"/>
      <c r="K313" s="33"/>
      <c r="M313" s="1" t="str">
        <f t="shared" si="14"/>
        <v/>
      </c>
    </row>
    <row r="314" spans="1:13" ht="15" customHeight="1">
      <c r="A314" s="28" t="str">
        <f t="shared" si="12"/>
        <v/>
      </c>
      <c r="B314" s="50" t="s">
        <v>1027</v>
      </c>
      <c r="C314" s="50" t="s">
        <v>1028</v>
      </c>
      <c r="D314" s="51" t="s">
        <v>91</v>
      </c>
      <c r="E314" s="50" t="s">
        <v>1022</v>
      </c>
      <c r="F314" s="29" t="str">
        <f t="shared" si="13"/>
        <v/>
      </c>
      <c r="G314" s="34"/>
      <c r="H314" s="38"/>
      <c r="I314" s="39"/>
      <c r="J314" s="30"/>
      <c r="K314" s="33"/>
      <c r="M314" s="1" t="str">
        <f t="shared" si="14"/>
        <v/>
      </c>
    </row>
    <row r="315" spans="1:13" ht="15" customHeight="1">
      <c r="A315" s="28" t="str">
        <f t="shared" si="12"/>
        <v/>
      </c>
      <c r="B315" s="50" t="s">
        <v>1029</v>
      </c>
      <c r="C315" s="50" t="s">
        <v>1030</v>
      </c>
      <c r="D315" s="51" t="s">
        <v>91</v>
      </c>
      <c r="E315" s="50" t="s">
        <v>1022</v>
      </c>
      <c r="F315" s="29" t="str">
        <f t="shared" si="13"/>
        <v/>
      </c>
      <c r="G315" s="34"/>
      <c r="H315" s="38"/>
      <c r="I315" s="39"/>
      <c r="J315" s="30"/>
      <c r="K315" s="33"/>
      <c r="M315" s="1" t="str">
        <f t="shared" si="14"/>
        <v/>
      </c>
    </row>
    <row r="316" spans="1:13" ht="15" customHeight="1">
      <c r="A316" s="28" t="str">
        <f t="shared" si="12"/>
        <v/>
      </c>
      <c r="B316" s="50" t="s">
        <v>1031</v>
      </c>
      <c r="C316" s="50" t="s">
        <v>1032</v>
      </c>
      <c r="D316" s="51" t="s">
        <v>92</v>
      </c>
      <c r="E316" s="50" t="s">
        <v>1033</v>
      </c>
      <c r="F316" s="29" t="str">
        <f t="shared" si="13"/>
        <v/>
      </c>
      <c r="G316" s="34"/>
      <c r="H316" s="38"/>
      <c r="I316" s="39"/>
      <c r="J316" s="30"/>
      <c r="K316" s="33"/>
      <c r="M316" s="1" t="str">
        <f t="shared" si="14"/>
        <v/>
      </c>
    </row>
    <row r="317" spans="1:13" ht="15" customHeight="1">
      <c r="A317" s="28" t="str">
        <f t="shared" si="12"/>
        <v/>
      </c>
      <c r="B317" s="50" t="s">
        <v>1034</v>
      </c>
      <c r="C317" s="50" t="s">
        <v>1035</v>
      </c>
      <c r="D317" s="51" t="s">
        <v>93</v>
      </c>
      <c r="E317" s="50" t="s">
        <v>1036</v>
      </c>
      <c r="F317" s="29" t="str">
        <f t="shared" si="13"/>
        <v/>
      </c>
      <c r="G317" s="34"/>
      <c r="H317" s="38"/>
      <c r="I317" s="39"/>
      <c r="J317" s="30"/>
      <c r="K317" s="33"/>
      <c r="M317" s="1" t="str">
        <f t="shared" si="14"/>
        <v/>
      </c>
    </row>
    <row r="318" spans="1:13" ht="15" customHeight="1">
      <c r="A318" s="28" t="str">
        <f t="shared" si="12"/>
        <v/>
      </c>
      <c r="B318" s="50" t="s">
        <v>1037</v>
      </c>
      <c r="C318" s="50" t="s">
        <v>1038</v>
      </c>
      <c r="D318" s="51" t="s">
        <v>93</v>
      </c>
      <c r="E318" s="50" t="s">
        <v>1036</v>
      </c>
      <c r="F318" s="29" t="str">
        <f t="shared" si="13"/>
        <v/>
      </c>
      <c r="G318" s="34"/>
      <c r="H318" s="38"/>
      <c r="I318" s="39"/>
      <c r="J318" s="30"/>
      <c r="K318" s="33"/>
      <c r="M318" s="1" t="str">
        <f t="shared" si="14"/>
        <v/>
      </c>
    </row>
    <row r="319" spans="1:13" ht="15" customHeight="1">
      <c r="A319" s="28" t="str">
        <f t="shared" si="12"/>
        <v/>
      </c>
      <c r="B319" s="50" t="s">
        <v>1039</v>
      </c>
      <c r="C319" s="50" t="s">
        <v>1040</v>
      </c>
      <c r="D319" s="51" t="s">
        <v>93</v>
      </c>
      <c r="E319" s="50" t="s">
        <v>1036</v>
      </c>
      <c r="F319" s="29" t="str">
        <f t="shared" si="13"/>
        <v/>
      </c>
      <c r="G319" s="34"/>
      <c r="H319" s="38"/>
      <c r="I319" s="39"/>
      <c r="J319" s="30"/>
      <c r="K319" s="33"/>
      <c r="M319" s="1" t="str">
        <f t="shared" si="14"/>
        <v/>
      </c>
    </row>
    <row r="320" spans="1:13" ht="15" customHeight="1">
      <c r="A320" s="28" t="str">
        <f t="shared" si="12"/>
        <v/>
      </c>
      <c r="B320" s="50" t="s">
        <v>1041</v>
      </c>
      <c r="C320" s="50" t="s">
        <v>1013</v>
      </c>
      <c r="D320" s="51" t="s">
        <v>93</v>
      </c>
      <c r="E320" s="50" t="s">
        <v>1036</v>
      </c>
      <c r="F320" s="29" t="str">
        <f t="shared" si="13"/>
        <v/>
      </c>
      <c r="G320" s="34"/>
      <c r="H320" s="38"/>
      <c r="I320" s="39"/>
      <c r="J320" s="30"/>
      <c r="K320" s="33"/>
      <c r="M320" s="1" t="str">
        <f t="shared" si="14"/>
        <v/>
      </c>
    </row>
    <row r="321" spans="1:13" ht="15" customHeight="1">
      <c r="A321" s="28" t="str">
        <f t="shared" si="12"/>
        <v/>
      </c>
      <c r="B321" s="50" t="s">
        <v>1042</v>
      </c>
      <c r="C321" s="50" t="s">
        <v>1043</v>
      </c>
      <c r="D321" s="51" t="s">
        <v>94</v>
      </c>
      <c r="E321" s="50" t="s">
        <v>95</v>
      </c>
      <c r="F321" s="29" t="str">
        <f t="shared" si="13"/>
        <v/>
      </c>
      <c r="G321" s="34"/>
      <c r="H321" s="38"/>
      <c r="I321" s="39"/>
      <c r="J321" s="30"/>
      <c r="K321" s="33"/>
      <c r="M321" s="1" t="str">
        <f t="shared" si="14"/>
        <v/>
      </c>
    </row>
    <row r="322" spans="1:13" ht="15" customHeight="1">
      <c r="A322" s="28" t="str">
        <f t="shared" si="12"/>
        <v/>
      </c>
      <c r="B322" s="50" t="s">
        <v>1044</v>
      </c>
      <c r="C322" s="50" t="s">
        <v>1045</v>
      </c>
      <c r="D322" s="51" t="s">
        <v>94</v>
      </c>
      <c r="E322" s="50" t="s">
        <v>95</v>
      </c>
      <c r="F322" s="29" t="str">
        <f t="shared" si="13"/>
        <v/>
      </c>
      <c r="G322" s="34"/>
      <c r="H322" s="38"/>
      <c r="I322" s="39"/>
      <c r="J322" s="30"/>
      <c r="K322" s="33"/>
      <c r="M322" s="1" t="str">
        <f t="shared" si="14"/>
        <v/>
      </c>
    </row>
    <row r="323" spans="1:13" ht="15" customHeight="1">
      <c r="A323" s="28" t="str">
        <f t="shared" si="12"/>
        <v/>
      </c>
      <c r="B323" s="50" t="s">
        <v>1046</v>
      </c>
      <c r="C323" s="50" t="s">
        <v>1047</v>
      </c>
      <c r="D323" s="51" t="s">
        <v>94</v>
      </c>
      <c r="E323" s="50" t="s">
        <v>95</v>
      </c>
      <c r="F323" s="29" t="str">
        <f t="shared" si="13"/>
        <v/>
      </c>
      <c r="G323" s="34"/>
      <c r="H323" s="38"/>
      <c r="I323" s="39"/>
      <c r="J323" s="30"/>
      <c r="K323" s="33"/>
      <c r="M323" s="1" t="str">
        <f t="shared" si="14"/>
        <v/>
      </c>
    </row>
    <row r="324" spans="1:13" ht="15" customHeight="1">
      <c r="A324" s="28" t="str">
        <f t="shared" si="12"/>
        <v/>
      </c>
      <c r="B324" s="50" t="s">
        <v>1048</v>
      </c>
      <c r="C324" s="50" t="s">
        <v>1049</v>
      </c>
      <c r="D324" s="51" t="s">
        <v>96</v>
      </c>
      <c r="E324" s="50" t="s">
        <v>97</v>
      </c>
      <c r="F324" s="29" t="str">
        <f t="shared" si="13"/>
        <v/>
      </c>
      <c r="G324" s="34"/>
      <c r="H324" s="38"/>
      <c r="I324" s="39"/>
      <c r="J324" s="30"/>
      <c r="K324" s="33"/>
      <c r="M324" s="1" t="str">
        <f t="shared" si="14"/>
        <v/>
      </c>
    </row>
    <row r="325" spans="1:13" ht="15" customHeight="1">
      <c r="A325" s="28" t="str">
        <f t="shared" si="12"/>
        <v/>
      </c>
      <c r="B325" s="50" t="s">
        <v>1050</v>
      </c>
      <c r="C325" s="50" t="s">
        <v>1051</v>
      </c>
      <c r="D325" s="51" t="s">
        <v>96</v>
      </c>
      <c r="E325" s="50" t="s">
        <v>97</v>
      </c>
      <c r="F325" s="29" t="str">
        <f t="shared" si="13"/>
        <v/>
      </c>
      <c r="G325" s="34"/>
      <c r="H325" s="38"/>
      <c r="I325" s="39"/>
      <c r="J325" s="30"/>
      <c r="K325" s="33"/>
      <c r="M325" s="1" t="str">
        <f t="shared" si="14"/>
        <v/>
      </c>
    </row>
    <row r="326" spans="1:13" ht="15" customHeight="1">
      <c r="A326" s="28" t="str">
        <f t="shared" si="12"/>
        <v/>
      </c>
      <c r="B326" s="50" t="s">
        <v>1052</v>
      </c>
      <c r="C326" s="50" t="s">
        <v>1053</v>
      </c>
      <c r="D326" s="51" t="s">
        <v>1054</v>
      </c>
      <c r="E326" s="50" t="s">
        <v>98</v>
      </c>
      <c r="F326" s="29" t="str">
        <f t="shared" si="13"/>
        <v/>
      </c>
      <c r="G326" s="34"/>
      <c r="H326" s="38"/>
      <c r="I326" s="39"/>
      <c r="J326" s="30"/>
      <c r="K326" s="33"/>
      <c r="M326" s="1" t="str">
        <f t="shared" si="14"/>
        <v/>
      </c>
    </row>
    <row r="327" spans="1:13" ht="15" customHeight="1">
      <c r="A327" s="28" t="str">
        <f t="shared" ref="A327:A390" si="15">IF(G327="","","●")</f>
        <v/>
      </c>
      <c r="B327" s="50" t="s">
        <v>1055</v>
      </c>
      <c r="C327" s="50" t="s">
        <v>1056</v>
      </c>
      <c r="D327" s="51" t="s">
        <v>1054</v>
      </c>
      <c r="E327" s="50" t="s">
        <v>98</v>
      </c>
      <c r="F327" s="29" t="str">
        <f t="shared" ref="F327:F390" si="16">IF(OR(M327="JH3YAA"),"★","")</f>
        <v/>
      </c>
      <c r="G327" s="34"/>
      <c r="H327" s="38"/>
      <c r="I327" s="39"/>
      <c r="J327" s="30"/>
      <c r="K327" s="33"/>
      <c r="M327" s="1" t="str">
        <f t="shared" ref="M327:M390" si="17">LEFT(G327,6)</f>
        <v/>
      </c>
    </row>
    <row r="328" spans="1:13" ht="15" customHeight="1">
      <c r="A328" s="28" t="str">
        <f t="shared" si="15"/>
        <v/>
      </c>
      <c r="B328" s="50" t="s">
        <v>1057</v>
      </c>
      <c r="C328" s="50" t="s">
        <v>1058</v>
      </c>
      <c r="D328" s="51" t="s">
        <v>1054</v>
      </c>
      <c r="E328" s="50" t="s">
        <v>98</v>
      </c>
      <c r="F328" s="29" t="str">
        <f t="shared" si="16"/>
        <v/>
      </c>
      <c r="G328" s="34"/>
      <c r="H328" s="38"/>
      <c r="I328" s="39"/>
      <c r="J328" s="30"/>
      <c r="K328" s="33"/>
      <c r="M328" s="1" t="str">
        <f t="shared" si="17"/>
        <v/>
      </c>
    </row>
    <row r="329" spans="1:13" ht="15" customHeight="1">
      <c r="A329" s="28" t="str">
        <f t="shared" si="15"/>
        <v/>
      </c>
      <c r="B329" s="50" t="s">
        <v>1059</v>
      </c>
      <c r="C329" s="50" t="s">
        <v>1060</v>
      </c>
      <c r="D329" s="51" t="s">
        <v>1061</v>
      </c>
      <c r="E329" s="50" t="s">
        <v>99</v>
      </c>
      <c r="F329" s="29" t="str">
        <f t="shared" si="16"/>
        <v/>
      </c>
      <c r="G329" s="34"/>
      <c r="H329" s="38"/>
      <c r="I329" s="39"/>
      <c r="J329" s="30"/>
      <c r="K329" s="33"/>
      <c r="M329" s="1" t="str">
        <f t="shared" si="17"/>
        <v/>
      </c>
    </row>
    <row r="330" spans="1:13" ht="15" customHeight="1">
      <c r="A330" s="28" t="str">
        <f t="shared" si="15"/>
        <v/>
      </c>
      <c r="B330" s="50" t="s">
        <v>1062</v>
      </c>
      <c r="C330" s="50" t="s">
        <v>1063</v>
      </c>
      <c r="D330" s="51" t="s">
        <v>1061</v>
      </c>
      <c r="E330" s="50" t="s">
        <v>99</v>
      </c>
      <c r="F330" s="29" t="str">
        <f t="shared" si="16"/>
        <v/>
      </c>
      <c r="G330" s="34"/>
      <c r="H330" s="38"/>
      <c r="I330" s="39"/>
      <c r="J330" s="30"/>
      <c r="K330" s="33"/>
      <c r="M330" s="1" t="str">
        <f t="shared" si="17"/>
        <v/>
      </c>
    </row>
    <row r="331" spans="1:13" ht="15" customHeight="1">
      <c r="A331" s="28" t="str">
        <f t="shared" si="15"/>
        <v/>
      </c>
      <c r="B331" s="50" t="s">
        <v>1064</v>
      </c>
      <c r="C331" s="50" t="s">
        <v>1065</v>
      </c>
      <c r="D331" s="51" t="s">
        <v>100</v>
      </c>
      <c r="E331" s="50" t="s">
        <v>1066</v>
      </c>
      <c r="F331" s="29" t="str">
        <f t="shared" si="16"/>
        <v/>
      </c>
      <c r="G331" s="34"/>
      <c r="H331" s="38"/>
      <c r="I331" s="39"/>
      <c r="J331" s="30"/>
      <c r="K331" s="33"/>
      <c r="M331" s="1" t="str">
        <f t="shared" si="17"/>
        <v/>
      </c>
    </row>
    <row r="332" spans="1:13" ht="15" customHeight="1">
      <c r="A332" s="28" t="str">
        <f t="shared" si="15"/>
        <v/>
      </c>
      <c r="B332" s="50" t="s">
        <v>1067</v>
      </c>
      <c r="C332" s="50" t="s">
        <v>1068</v>
      </c>
      <c r="D332" s="51" t="s">
        <v>101</v>
      </c>
      <c r="E332" s="50" t="s">
        <v>1069</v>
      </c>
      <c r="F332" s="29" t="str">
        <f t="shared" si="16"/>
        <v/>
      </c>
      <c r="G332" s="34"/>
      <c r="H332" s="38"/>
      <c r="I332" s="39"/>
      <c r="J332" s="30"/>
      <c r="K332" s="33"/>
      <c r="M332" s="1" t="str">
        <f t="shared" si="17"/>
        <v/>
      </c>
    </row>
    <row r="333" spans="1:13" ht="15" customHeight="1">
      <c r="A333" s="28" t="str">
        <f t="shared" si="15"/>
        <v/>
      </c>
      <c r="B333" s="50" t="s">
        <v>1070</v>
      </c>
      <c r="C333" s="50" t="s">
        <v>1065</v>
      </c>
      <c r="D333" s="51" t="s">
        <v>101</v>
      </c>
      <c r="E333" s="50" t="s">
        <v>1069</v>
      </c>
      <c r="F333" s="29" t="str">
        <f t="shared" si="16"/>
        <v/>
      </c>
      <c r="G333" s="34"/>
      <c r="H333" s="38"/>
      <c r="I333" s="39"/>
      <c r="J333" s="30"/>
      <c r="K333" s="33"/>
      <c r="M333" s="1" t="str">
        <f t="shared" si="17"/>
        <v/>
      </c>
    </row>
    <row r="334" spans="1:13" ht="15" customHeight="1">
      <c r="A334" s="28" t="str">
        <f t="shared" si="15"/>
        <v/>
      </c>
      <c r="B334" s="50" t="s">
        <v>1071</v>
      </c>
      <c r="C334" s="50" t="s">
        <v>1072</v>
      </c>
      <c r="D334" s="51" t="s">
        <v>102</v>
      </c>
      <c r="E334" s="50" t="s">
        <v>1073</v>
      </c>
      <c r="F334" s="29" t="str">
        <f t="shared" si="16"/>
        <v/>
      </c>
      <c r="G334" s="34"/>
      <c r="H334" s="38"/>
      <c r="I334" s="39"/>
      <c r="J334" s="30"/>
      <c r="K334" s="33"/>
      <c r="M334" s="1" t="str">
        <f t="shared" si="17"/>
        <v/>
      </c>
    </row>
    <row r="335" spans="1:13" ht="15" customHeight="1">
      <c r="A335" s="28" t="str">
        <f t="shared" si="15"/>
        <v/>
      </c>
      <c r="B335" s="50" t="s">
        <v>1074</v>
      </c>
      <c r="C335" s="50" t="s">
        <v>1075</v>
      </c>
      <c r="D335" s="51" t="s">
        <v>102</v>
      </c>
      <c r="E335" s="50" t="s">
        <v>1073</v>
      </c>
      <c r="F335" s="29" t="str">
        <f t="shared" si="16"/>
        <v/>
      </c>
      <c r="G335" s="34"/>
      <c r="H335" s="38"/>
      <c r="I335" s="39"/>
      <c r="J335" s="30"/>
      <c r="K335" s="33"/>
      <c r="M335" s="1" t="str">
        <f t="shared" si="17"/>
        <v/>
      </c>
    </row>
    <row r="336" spans="1:13" ht="15" customHeight="1">
      <c r="A336" s="28" t="str">
        <f t="shared" si="15"/>
        <v/>
      </c>
      <c r="B336" s="50" t="s">
        <v>1076</v>
      </c>
      <c r="C336" s="50" t="s">
        <v>1077</v>
      </c>
      <c r="D336" s="51" t="s">
        <v>103</v>
      </c>
      <c r="E336" s="50" t="s">
        <v>104</v>
      </c>
      <c r="F336" s="29" t="str">
        <f t="shared" si="16"/>
        <v/>
      </c>
      <c r="G336" s="34"/>
      <c r="H336" s="38"/>
      <c r="I336" s="39"/>
      <c r="J336" s="30"/>
      <c r="K336" s="33"/>
      <c r="M336" s="1" t="str">
        <f t="shared" si="17"/>
        <v/>
      </c>
    </row>
    <row r="337" spans="1:13" ht="15" customHeight="1">
      <c r="A337" s="28" t="str">
        <f t="shared" si="15"/>
        <v/>
      </c>
      <c r="B337" s="50" t="s">
        <v>1078</v>
      </c>
      <c r="C337" s="50" t="s">
        <v>1079</v>
      </c>
      <c r="D337" s="51" t="s">
        <v>103</v>
      </c>
      <c r="E337" s="50" t="s">
        <v>104</v>
      </c>
      <c r="F337" s="29" t="str">
        <f t="shared" si="16"/>
        <v/>
      </c>
      <c r="G337" s="34"/>
      <c r="H337" s="38"/>
      <c r="I337" s="39"/>
      <c r="J337" s="30"/>
      <c r="K337" s="33"/>
      <c r="M337" s="1" t="str">
        <f t="shared" si="17"/>
        <v/>
      </c>
    </row>
    <row r="338" spans="1:13" ht="15" customHeight="1">
      <c r="A338" s="28" t="str">
        <f t="shared" si="15"/>
        <v/>
      </c>
      <c r="B338" s="50" t="s">
        <v>1080</v>
      </c>
      <c r="C338" s="50" t="s">
        <v>1081</v>
      </c>
      <c r="D338" s="51" t="s">
        <v>18</v>
      </c>
      <c r="E338" s="50" t="s">
        <v>1082</v>
      </c>
      <c r="F338" s="29" t="str">
        <f t="shared" si="16"/>
        <v/>
      </c>
      <c r="G338" s="34"/>
      <c r="H338" s="38"/>
      <c r="I338" s="39"/>
      <c r="J338" s="30"/>
      <c r="K338" s="33"/>
      <c r="M338" s="1" t="str">
        <f t="shared" si="17"/>
        <v/>
      </c>
    </row>
    <row r="339" spans="1:13" ht="15" customHeight="1">
      <c r="A339" s="28" t="str">
        <f t="shared" si="15"/>
        <v/>
      </c>
      <c r="B339" s="50" t="s">
        <v>1083</v>
      </c>
      <c r="C339" s="50" t="s">
        <v>1084</v>
      </c>
      <c r="D339" s="51" t="s">
        <v>18</v>
      </c>
      <c r="E339" s="50" t="s">
        <v>1082</v>
      </c>
      <c r="F339" s="29" t="str">
        <f t="shared" si="16"/>
        <v/>
      </c>
      <c r="G339" s="34"/>
      <c r="H339" s="38"/>
      <c r="I339" s="39"/>
      <c r="J339" s="30"/>
      <c r="K339" s="33"/>
      <c r="M339" s="1" t="str">
        <f t="shared" si="17"/>
        <v/>
      </c>
    </row>
    <row r="340" spans="1:13" ht="15" customHeight="1">
      <c r="A340" s="28" t="str">
        <f t="shared" si="15"/>
        <v/>
      </c>
      <c r="B340" s="50" t="s">
        <v>1085</v>
      </c>
      <c r="C340" s="50" t="s">
        <v>1086</v>
      </c>
      <c r="D340" s="51" t="s">
        <v>105</v>
      </c>
      <c r="E340" s="50" t="s">
        <v>106</v>
      </c>
      <c r="F340" s="29" t="str">
        <f t="shared" si="16"/>
        <v/>
      </c>
      <c r="G340" s="34"/>
      <c r="H340" s="38"/>
      <c r="I340" s="39"/>
      <c r="J340" s="30"/>
      <c r="K340" s="33"/>
      <c r="M340" s="1" t="str">
        <f t="shared" si="17"/>
        <v/>
      </c>
    </row>
    <row r="341" spans="1:13" ht="15" customHeight="1">
      <c r="A341" s="28" t="str">
        <f t="shared" si="15"/>
        <v/>
      </c>
      <c r="B341" s="50" t="s">
        <v>1087</v>
      </c>
      <c r="C341" s="50" t="s">
        <v>1088</v>
      </c>
      <c r="D341" s="51" t="s">
        <v>105</v>
      </c>
      <c r="E341" s="50" t="s">
        <v>106</v>
      </c>
      <c r="F341" s="29" t="str">
        <f t="shared" si="16"/>
        <v/>
      </c>
      <c r="G341" s="34"/>
      <c r="H341" s="38"/>
      <c r="I341" s="39"/>
      <c r="J341" s="30"/>
      <c r="K341" s="33"/>
      <c r="M341" s="1" t="str">
        <f t="shared" si="17"/>
        <v/>
      </c>
    </row>
    <row r="342" spans="1:13" ht="15" customHeight="1">
      <c r="A342" s="28" t="str">
        <f t="shared" si="15"/>
        <v/>
      </c>
      <c r="B342" s="50" t="s">
        <v>1089</v>
      </c>
      <c r="C342" s="50" t="s">
        <v>1088</v>
      </c>
      <c r="D342" s="51" t="s">
        <v>107</v>
      </c>
      <c r="E342" s="50" t="s">
        <v>1090</v>
      </c>
      <c r="F342" s="29" t="str">
        <f t="shared" si="16"/>
        <v/>
      </c>
      <c r="G342" s="34"/>
      <c r="H342" s="38"/>
      <c r="I342" s="39"/>
      <c r="J342" s="30"/>
      <c r="K342" s="33"/>
      <c r="M342" s="1" t="str">
        <f t="shared" si="17"/>
        <v/>
      </c>
    </row>
    <row r="343" spans="1:13" ht="15" customHeight="1">
      <c r="A343" s="28" t="str">
        <f t="shared" si="15"/>
        <v/>
      </c>
      <c r="B343" s="50" t="s">
        <v>1091</v>
      </c>
      <c r="C343" s="50" t="s">
        <v>1092</v>
      </c>
      <c r="D343" s="51" t="s">
        <v>1093</v>
      </c>
      <c r="E343" s="50" t="s">
        <v>249</v>
      </c>
      <c r="F343" s="29" t="str">
        <f t="shared" si="16"/>
        <v/>
      </c>
      <c r="G343" s="34"/>
      <c r="H343" s="38"/>
      <c r="I343" s="39"/>
      <c r="J343" s="30"/>
      <c r="K343" s="33"/>
      <c r="M343" s="1" t="str">
        <f t="shared" si="17"/>
        <v/>
      </c>
    </row>
    <row r="344" spans="1:13" ht="15" customHeight="1">
      <c r="A344" s="28" t="str">
        <f t="shared" si="15"/>
        <v/>
      </c>
      <c r="B344" s="50" t="s">
        <v>1094</v>
      </c>
      <c r="C344" s="50" t="s">
        <v>1095</v>
      </c>
      <c r="D344" s="51" t="s">
        <v>1093</v>
      </c>
      <c r="E344" s="50" t="s">
        <v>249</v>
      </c>
      <c r="F344" s="29" t="str">
        <f t="shared" si="16"/>
        <v/>
      </c>
      <c r="G344" s="34"/>
      <c r="H344" s="38"/>
      <c r="I344" s="39"/>
      <c r="J344" s="30"/>
      <c r="K344" s="33"/>
      <c r="M344" s="1" t="str">
        <f t="shared" si="17"/>
        <v/>
      </c>
    </row>
    <row r="345" spans="1:13" ht="15" customHeight="1">
      <c r="A345" s="28" t="str">
        <f t="shared" si="15"/>
        <v/>
      </c>
      <c r="B345" s="50" t="s">
        <v>1096</v>
      </c>
      <c r="C345" s="50" t="s">
        <v>1097</v>
      </c>
      <c r="D345" s="51" t="s">
        <v>1093</v>
      </c>
      <c r="E345" s="50" t="s">
        <v>249</v>
      </c>
      <c r="F345" s="29" t="str">
        <f t="shared" si="16"/>
        <v/>
      </c>
      <c r="G345" s="34"/>
      <c r="H345" s="38"/>
      <c r="I345" s="39"/>
      <c r="J345" s="30"/>
      <c r="K345" s="33"/>
      <c r="M345" s="1" t="str">
        <f t="shared" si="17"/>
        <v/>
      </c>
    </row>
    <row r="346" spans="1:13" ht="15" customHeight="1">
      <c r="A346" s="28" t="str">
        <f t="shared" si="15"/>
        <v/>
      </c>
      <c r="B346" s="50" t="s">
        <v>1098</v>
      </c>
      <c r="C346" s="50" t="s">
        <v>1099</v>
      </c>
      <c r="D346" s="51" t="s">
        <v>1100</v>
      </c>
      <c r="E346" s="50" t="s">
        <v>1101</v>
      </c>
      <c r="F346" s="29" t="str">
        <f t="shared" si="16"/>
        <v/>
      </c>
      <c r="G346" s="34"/>
      <c r="H346" s="38"/>
      <c r="I346" s="39"/>
      <c r="J346" s="30"/>
      <c r="K346" s="33"/>
      <c r="M346" s="1" t="str">
        <f t="shared" si="17"/>
        <v/>
      </c>
    </row>
    <row r="347" spans="1:13" ht="15" customHeight="1">
      <c r="A347" s="28" t="str">
        <f t="shared" si="15"/>
        <v/>
      </c>
      <c r="B347" s="50" t="s">
        <v>1102</v>
      </c>
      <c r="C347" s="50" t="s">
        <v>1099</v>
      </c>
      <c r="D347" s="51" t="s">
        <v>1103</v>
      </c>
      <c r="E347" s="50" t="s">
        <v>1104</v>
      </c>
      <c r="F347" s="29" t="str">
        <f t="shared" si="16"/>
        <v/>
      </c>
      <c r="G347" s="34"/>
      <c r="H347" s="38"/>
      <c r="I347" s="39"/>
      <c r="J347" s="30"/>
      <c r="K347" s="33"/>
      <c r="M347" s="1" t="str">
        <f t="shared" si="17"/>
        <v/>
      </c>
    </row>
    <row r="348" spans="1:13" ht="15" customHeight="1">
      <c r="A348" s="28" t="str">
        <f t="shared" si="15"/>
        <v/>
      </c>
      <c r="B348" s="50" t="s">
        <v>1105</v>
      </c>
      <c r="C348" s="50" t="s">
        <v>1106</v>
      </c>
      <c r="D348" s="51" t="s">
        <v>1103</v>
      </c>
      <c r="E348" s="50" t="s">
        <v>1104</v>
      </c>
      <c r="F348" s="29" t="str">
        <f t="shared" si="16"/>
        <v/>
      </c>
      <c r="G348" s="34"/>
      <c r="H348" s="38"/>
      <c r="I348" s="39"/>
      <c r="J348" s="30"/>
      <c r="K348" s="33"/>
      <c r="M348" s="1" t="str">
        <f t="shared" si="17"/>
        <v/>
      </c>
    </row>
    <row r="349" spans="1:13" ht="15" customHeight="1">
      <c r="A349" s="28" t="str">
        <f t="shared" si="15"/>
        <v/>
      </c>
      <c r="B349" s="50" t="s">
        <v>1107</v>
      </c>
      <c r="C349" s="50" t="s">
        <v>1108</v>
      </c>
      <c r="D349" s="51" t="s">
        <v>1103</v>
      </c>
      <c r="E349" s="50" t="s">
        <v>1104</v>
      </c>
      <c r="F349" s="29" t="str">
        <f t="shared" si="16"/>
        <v/>
      </c>
      <c r="G349" s="34"/>
      <c r="H349" s="38"/>
      <c r="I349" s="39"/>
      <c r="J349" s="30"/>
      <c r="K349" s="33"/>
      <c r="M349" s="1" t="str">
        <f t="shared" si="17"/>
        <v/>
      </c>
    </row>
    <row r="350" spans="1:13" ht="15" customHeight="1">
      <c r="A350" s="28" t="str">
        <f t="shared" si="15"/>
        <v/>
      </c>
      <c r="B350" s="50" t="s">
        <v>1109</v>
      </c>
      <c r="C350" s="50" t="s">
        <v>1110</v>
      </c>
      <c r="D350" s="51" t="s">
        <v>1103</v>
      </c>
      <c r="E350" s="50" t="s">
        <v>1104</v>
      </c>
      <c r="F350" s="29" t="str">
        <f t="shared" si="16"/>
        <v/>
      </c>
      <c r="G350" s="34"/>
      <c r="H350" s="38"/>
      <c r="I350" s="39"/>
      <c r="J350" s="30"/>
      <c r="K350" s="33"/>
      <c r="M350" s="1" t="str">
        <f t="shared" si="17"/>
        <v/>
      </c>
    </row>
    <row r="351" spans="1:13" ht="15" customHeight="1">
      <c r="A351" s="28" t="str">
        <f t="shared" si="15"/>
        <v/>
      </c>
      <c r="B351" s="50" t="s">
        <v>1111</v>
      </c>
      <c r="C351" s="50" t="s">
        <v>1112</v>
      </c>
      <c r="D351" s="51" t="s">
        <v>1113</v>
      </c>
      <c r="E351" s="50" t="s">
        <v>1114</v>
      </c>
      <c r="F351" s="29" t="str">
        <f t="shared" si="16"/>
        <v/>
      </c>
      <c r="G351" s="34"/>
      <c r="H351" s="38"/>
      <c r="I351" s="39"/>
      <c r="J351" s="30"/>
      <c r="K351" s="33"/>
      <c r="M351" s="1" t="str">
        <f t="shared" si="17"/>
        <v/>
      </c>
    </row>
    <row r="352" spans="1:13" ht="15" customHeight="1">
      <c r="A352" s="28" t="str">
        <f t="shared" si="15"/>
        <v/>
      </c>
      <c r="B352" s="50" t="s">
        <v>1115</v>
      </c>
      <c r="C352" s="50" t="s">
        <v>1116</v>
      </c>
      <c r="D352" s="51" t="s">
        <v>1113</v>
      </c>
      <c r="E352" s="50" t="s">
        <v>1114</v>
      </c>
      <c r="F352" s="29" t="str">
        <f t="shared" si="16"/>
        <v/>
      </c>
      <c r="G352" s="34"/>
      <c r="H352" s="38"/>
      <c r="I352" s="39"/>
      <c r="J352" s="30"/>
      <c r="K352" s="33"/>
      <c r="M352" s="1" t="str">
        <f t="shared" si="17"/>
        <v/>
      </c>
    </row>
    <row r="353" spans="1:13" ht="15" customHeight="1">
      <c r="A353" s="28" t="str">
        <f t="shared" si="15"/>
        <v/>
      </c>
      <c r="B353" s="50" t="s">
        <v>1117</v>
      </c>
      <c r="C353" s="50" t="s">
        <v>1118</v>
      </c>
      <c r="D353" s="51" t="s">
        <v>1113</v>
      </c>
      <c r="E353" s="50" t="s">
        <v>1114</v>
      </c>
      <c r="F353" s="29" t="str">
        <f t="shared" si="16"/>
        <v/>
      </c>
      <c r="G353" s="34"/>
      <c r="H353" s="38"/>
      <c r="I353" s="39"/>
      <c r="J353" s="30"/>
      <c r="K353" s="33"/>
      <c r="M353" s="1" t="str">
        <f t="shared" si="17"/>
        <v/>
      </c>
    </row>
    <row r="354" spans="1:13" ht="15" customHeight="1">
      <c r="A354" s="28" t="str">
        <f t="shared" si="15"/>
        <v/>
      </c>
      <c r="B354" s="50" t="s">
        <v>1119</v>
      </c>
      <c r="C354" s="50" t="s">
        <v>1120</v>
      </c>
      <c r="D354" s="51" t="s">
        <v>1113</v>
      </c>
      <c r="E354" s="50" t="s">
        <v>1114</v>
      </c>
      <c r="F354" s="29" t="str">
        <f t="shared" si="16"/>
        <v/>
      </c>
      <c r="G354" s="34"/>
      <c r="H354" s="38"/>
      <c r="I354" s="39"/>
      <c r="J354" s="30"/>
      <c r="K354" s="33"/>
      <c r="M354" s="1" t="str">
        <f t="shared" si="17"/>
        <v/>
      </c>
    </row>
    <row r="355" spans="1:13" ht="15" customHeight="1">
      <c r="A355" s="28" t="str">
        <f t="shared" si="15"/>
        <v/>
      </c>
      <c r="B355" s="50" t="s">
        <v>1121</v>
      </c>
      <c r="C355" s="50" t="s">
        <v>1122</v>
      </c>
      <c r="D355" s="51" t="s">
        <v>1113</v>
      </c>
      <c r="E355" s="50" t="s">
        <v>1114</v>
      </c>
      <c r="F355" s="29" t="str">
        <f t="shared" si="16"/>
        <v/>
      </c>
      <c r="G355" s="34"/>
      <c r="H355" s="38"/>
      <c r="I355" s="39"/>
      <c r="J355" s="30"/>
      <c r="K355" s="33"/>
      <c r="M355" s="1" t="str">
        <f t="shared" si="17"/>
        <v/>
      </c>
    </row>
    <row r="356" spans="1:13" ht="15" customHeight="1">
      <c r="A356" s="28" t="str">
        <f t="shared" si="15"/>
        <v/>
      </c>
      <c r="B356" s="50" t="s">
        <v>1123</v>
      </c>
      <c r="C356" s="50" t="s">
        <v>1124</v>
      </c>
      <c r="D356" s="51" t="s">
        <v>1125</v>
      </c>
      <c r="E356" s="50" t="s">
        <v>1126</v>
      </c>
      <c r="F356" s="29" t="str">
        <f t="shared" si="16"/>
        <v/>
      </c>
      <c r="G356" s="34"/>
      <c r="H356" s="38"/>
      <c r="I356" s="39"/>
      <c r="J356" s="30"/>
      <c r="K356" s="33"/>
      <c r="M356" s="1" t="str">
        <f t="shared" si="17"/>
        <v/>
      </c>
    </row>
    <row r="357" spans="1:13" ht="15" customHeight="1">
      <c r="A357" s="28" t="str">
        <f t="shared" si="15"/>
        <v/>
      </c>
      <c r="B357" s="50" t="s">
        <v>1127</v>
      </c>
      <c r="C357" s="50" t="s">
        <v>1128</v>
      </c>
      <c r="D357" s="51" t="s">
        <v>1125</v>
      </c>
      <c r="E357" s="50" t="s">
        <v>1126</v>
      </c>
      <c r="F357" s="29" t="str">
        <f t="shared" si="16"/>
        <v/>
      </c>
      <c r="G357" s="34"/>
      <c r="H357" s="38"/>
      <c r="I357" s="39"/>
      <c r="J357" s="30"/>
      <c r="K357" s="33"/>
      <c r="M357" s="1" t="str">
        <f t="shared" si="17"/>
        <v/>
      </c>
    </row>
    <row r="358" spans="1:13" ht="15" customHeight="1">
      <c r="A358" s="28" t="str">
        <f t="shared" si="15"/>
        <v/>
      </c>
      <c r="B358" s="50" t="s">
        <v>1129</v>
      </c>
      <c r="C358" s="50" t="s">
        <v>1130</v>
      </c>
      <c r="D358" s="51" t="s">
        <v>1125</v>
      </c>
      <c r="E358" s="50" t="s">
        <v>1126</v>
      </c>
      <c r="F358" s="29" t="str">
        <f t="shared" si="16"/>
        <v/>
      </c>
      <c r="G358" s="34"/>
      <c r="H358" s="38"/>
      <c r="I358" s="39"/>
      <c r="J358" s="30"/>
      <c r="K358" s="33"/>
      <c r="M358" s="1" t="str">
        <f t="shared" si="17"/>
        <v/>
      </c>
    </row>
    <row r="359" spans="1:13" ht="15" customHeight="1">
      <c r="A359" s="28" t="str">
        <f t="shared" si="15"/>
        <v/>
      </c>
      <c r="B359" s="50" t="s">
        <v>1131</v>
      </c>
      <c r="C359" s="50" t="s">
        <v>1132</v>
      </c>
      <c r="D359" s="51" t="s">
        <v>1133</v>
      </c>
      <c r="E359" s="50" t="s">
        <v>1134</v>
      </c>
      <c r="F359" s="29" t="str">
        <f t="shared" si="16"/>
        <v/>
      </c>
      <c r="G359" s="34"/>
      <c r="H359" s="38"/>
      <c r="I359" s="39"/>
      <c r="J359" s="30"/>
      <c r="K359" s="33"/>
      <c r="M359" s="1" t="str">
        <f t="shared" si="17"/>
        <v/>
      </c>
    </row>
    <row r="360" spans="1:13" ht="15" customHeight="1">
      <c r="A360" s="28" t="str">
        <f t="shared" si="15"/>
        <v/>
      </c>
      <c r="B360" s="50" t="s">
        <v>1135</v>
      </c>
      <c r="C360" s="50" t="s">
        <v>1136</v>
      </c>
      <c r="D360" s="51" t="s">
        <v>1137</v>
      </c>
      <c r="E360" s="50" t="s">
        <v>1138</v>
      </c>
      <c r="F360" s="29" t="str">
        <f t="shared" si="16"/>
        <v/>
      </c>
      <c r="G360" s="34"/>
      <c r="H360" s="38"/>
      <c r="I360" s="39"/>
      <c r="J360" s="30"/>
      <c r="K360" s="33"/>
      <c r="M360" s="1" t="str">
        <f t="shared" si="17"/>
        <v/>
      </c>
    </row>
    <row r="361" spans="1:13" ht="15" customHeight="1">
      <c r="A361" s="28" t="str">
        <f t="shared" si="15"/>
        <v/>
      </c>
      <c r="B361" s="50" t="s">
        <v>1139</v>
      </c>
      <c r="C361" s="50" t="s">
        <v>1140</v>
      </c>
      <c r="D361" s="51" t="s">
        <v>1141</v>
      </c>
      <c r="E361" s="50" t="s">
        <v>1142</v>
      </c>
      <c r="F361" s="29" t="str">
        <f t="shared" si="16"/>
        <v/>
      </c>
      <c r="G361" s="34"/>
      <c r="H361" s="38"/>
      <c r="I361" s="39"/>
      <c r="J361" s="30"/>
      <c r="K361" s="33"/>
      <c r="M361" s="1" t="str">
        <f t="shared" si="17"/>
        <v/>
      </c>
    </row>
    <row r="362" spans="1:13" ht="15" customHeight="1">
      <c r="A362" s="28" t="str">
        <f t="shared" si="15"/>
        <v/>
      </c>
      <c r="B362" s="50" t="s">
        <v>1143</v>
      </c>
      <c r="C362" s="50" t="s">
        <v>1144</v>
      </c>
      <c r="D362" s="51" t="s">
        <v>1141</v>
      </c>
      <c r="E362" s="50" t="s">
        <v>1142</v>
      </c>
      <c r="F362" s="29" t="str">
        <f t="shared" si="16"/>
        <v/>
      </c>
      <c r="G362" s="34"/>
      <c r="H362" s="38"/>
      <c r="I362" s="39"/>
      <c r="J362" s="30"/>
      <c r="K362" s="33"/>
      <c r="M362" s="1" t="str">
        <f t="shared" si="17"/>
        <v/>
      </c>
    </row>
    <row r="363" spans="1:13" ht="15" customHeight="1">
      <c r="A363" s="28" t="str">
        <f t="shared" si="15"/>
        <v/>
      </c>
      <c r="B363" s="50" t="s">
        <v>1145</v>
      </c>
      <c r="C363" s="50" t="s">
        <v>1146</v>
      </c>
      <c r="D363" s="51" t="s">
        <v>1141</v>
      </c>
      <c r="E363" s="50" t="s">
        <v>1142</v>
      </c>
      <c r="F363" s="29" t="str">
        <f t="shared" si="16"/>
        <v/>
      </c>
      <c r="G363" s="34"/>
      <c r="H363" s="38"/>
      <c r="I363" s="39"/>
      <c r="J363" s="30"/>
      <c r="K363" s="33"/>
      <c r="M363" s="1" t="str">
        <f t="shared" si="17"/>
        <v/>
      </c>
    </row>
    <row r="364" spans="1:13" ht="15" customHeight="1">
      <c r="A364" s="28" t="str">
        <f t="shared" si="15"/>
        <v/>
      </c>
      <c r="B364" s="50" t="s">
        <v>1147</v>
      </c>
      <c r="C364" s="50" t="s">
        <v>1136</v>
      </c>
      <c r="D364" s="51" t="s">
        <v>1141</v>
      </c>
      <c r="E364" s="50" t="s">
        <v>1142</v>
      </c>
      <c r="F364" s="29" t="str">
        <f t="shared" si="16"/>
        <v/>
      </c>
      <c r="G364" s="34"/>
      <c r="H364" s="38"/>
      <c r="I364" s="39"/>
      <c r="J364" s="30"/>
      <c r="K364" s="33"/>
      <c r="M364" s="1" t="str">
        <f t="shared" si="17"/>
        <v/>
      </c>
    </row>
    <row r="365" spans="1:13" ht="15" customHeight="1">
      <c r="A365" s="28" t="str">
        <f t="shared" si="15"/>
        <v/>
      </c>
      <c r="B365" s="50" t="s">
        <v>1148</v>
      </c>
      <c r="C365" s="50" t="s">
        <v>1149</v>
      </c>
      <c r="D365" s="51" t="s">
        <v>1150</v>
      </c>
      <c r="E365" s="50" t="s">
        <v>1151</v>
      </c>
      <c r="F365" s="29" t="str">
        <f t="shared" si="16"/>
        <v/>
      </c>
      <c r="G365" s="34"/>
      <c r="H365" s="38"/>
      <c r="I365" s="39"/>
      <c r="J365" s="30"/>
      <c r="K365" s="33"/>
      <c r="M365" s="1" t="str">
        <f t="shared" si="17"/>
        <v/>
      </c>
    </row>
    <row r="366" spans="1:13" ht="15" customHeight="1">
      <c r="A366" s="28" t="str">
        <f t="shared" si="15"/>
        <v/>
      </c>
      <c r="B366" s="50" t="s">
        <v>1152</v>
      </c>
      <c r="C366" s="50" t="s">
        <v>1153</v>
      </c>
      <c r="D366" s="51" t="s">
        <v>1154</v>
      </c>
      <c r="E366" s="50" t="s">
        <v>1155</v>
      </c>
      <c r="F366" s="29" t="str">
        <f t="shared" si="16"/>
        <v/>
      </c>
      <c r="G366" s="34"/>
      <c r="H366" s="38"/>
      <c r="I366" s="39"/>
      <c r="J366" s="30"/>
      <c r="K366" s="33"/>
      <c r="M366" s="1" t="str">
        <f t="shared" si="17"/>
        <v/>
      </c>
    </row>
    <row r="367" spans="1:13" ht="15" customHeight="1">
      <c r="A367" s="28" t="str">
        <f t="shared" si="15"/>
        <v/>
      </c>
      <c r="B367" s="50" t="s">
        <v>1156</v>
      </c>
      <c r="C367" s="50" t="s">
        <v>1124</v>
      </c>
      <c r="D367" s="51" t="s">
        <v>250</v>
      </c>
      <c r="E367" s="50" t="s">
        <v>1157</v>
      </c>
      <c r="F367" s="29" t="str">
        <f t="shared" si="16"/>
        <v/>
      </c>
      <c r="G367" s="34"/>
      <c r="H367" s="38"/>
      <c r="I367" s="39"/>
      <c r="J367" s="30"/>
      <c r="K367" s="33"/>
      <c r="M367" s="1" t="str">
        <f t="shared" si="17"/>
        <v/>
      </c>
    </row>
    <row r="368" spans="1:13" ht="15" customHeight="1">
      <c r="A368" s="28" t="str">
        <f t="shared" si="15"/>
        <v/>
      </c>
      <c r="B368" s="50" t="s">
        <v>1158</v>
      </c>
      <c r="C368" s="50" t="s">
        <v>1159</v>
      </c>
      <c r="D368" s="51" t="s">
        <v>1160</v>
      </c>
      <c r="E368" s="50" t="s">
        <v>1161</v>
      </c>
      <c r="F368" s="29" t="str">
        <f t="shared" si="16"/>
        <v/>
      </c>
      <c r="G368" s="34"/>
      <c r="H368" s="38"/>
      <c r="I368" s="39"/>
      <c r="J368" s="30"/>
      <c r="K368" s="33"/>
      <c r="M368" s="1" t="str">
        <f t="shared" si="17"/>
        <v/>
      </c>
    </row>
    <row r="369" spans="1:13" ht="15" customHeight="1">
      <c r="A369" s="28" t="str">
        <f t="shared" si="15"/>
        <v/>
      </c>
      <c r="B369" s="50" t="s">
        <v>1162</v>
      </c>
      <c r="C369" s="50" t="s">
        <v>1163</v>
      </c>
      <c r="D369" s="51" t="s">
        <v>1160</v>
      </c>
      <c r="E369" s="50" t="s">
        <v>1161</v>
      </c>
      <c r="F369" s="29" t="str">
        <f t="shared" si="16"/>
        <v/>
      </c>
      <c r="G369" s="34"/>
      <c r="H369" s="38"/>
      <c r="I369" s="39"/>
      <c r="J369" s="30"/>
      <c r="K369" s="33"/>
      <c r="M369" s="1" t="str">
        <f t="shared" si="17"/>
        <v/>
      </c>
    </row>
    <row r="370" spans="1:13" ht="15" customHeight="1">
      <c r="A370" s="28" t="str">
        <f t="shared" si="15"/>
        <v/>
      </c>
      <c r="B370" s="50" t="s">
        <v>1164</v>
      </c>
      <c r="C370" s="54" t="s">
        <v>1144</v>
      </c>
      <c r="D370" s="51" t="s">
        <v>1165</v>
      </c>
      <c r="E370" s="50" t="s">
        <v>251</v>
      </c>
      <c r="F370" s="29" t="str">
        <f t="shared" si="16"/>
        <v/>
      </c>
      <c r="G370" s="34"/>
      <c r="H370" s="38"/>
      <c r="I370" s="39"/>
      <c r="J370" s="30"/>
      <c r="K370" s="33"/>
      <c r="M370" s="1" t="str">
        <f t="shared" si="17"/>
        <v/>
      </c>
    </row>
    <row r="371" spans="1:13" ht="15" customHeight="1">
      <c r="A371" s="28" t="str">
        <f t="shared" si="15"/>
        <v/>
      </c>
      <c r="B371" s="50" t="s">
        <v>1166</v>
      </c>
      <c r="C371" s="54" t="s">
        <v>1167</v>
      </c>
      <c r="D371" s="51" t="s">
        <v>1165</v>
      </c>
      <c r="E371" s="50" t="s">
        <v>251</v>
      </c>
      <c r="F371" s="29" t="str">
        <f t="shared" si="16"/>
        <v/>
      </c>
      <c r="G371" s="34"/>
      <c r="H371" s="38"/>
      <c r="I371" s="39"/>
      <c r="J371" s="30"/>
      <c r="K371" s="33"/>
      <c r="M371" s="1" t="str">
        <f t="shared" si="17"/>
        <v/>
      </c>
    </row>
    <row r="372" spans="1:13" ht="15" customHeight="1">
      <c r="A372" s="28" t="str">
        <f t="shared" si="15"/>
        <v/>
      </c>
      <c r="B372" s="50" t="s">
        <v>1168</v>
      </c>
      <c r="C372" s="54" t="s">
        <v>1169</v>
      </c>
      <c r="D372" s="51" t="s">
        <v>1165</v>
      </c>
      <c r="E372" s="50" t="s">
        <v>251</v>
      </c>
      <c r="F372" s="29" t="str">
        <f t="shared" si="16"/>
        <v/>
      </c>
      <c r="G372" s="34"/>
      <c r="H372" s="38"/>
      <c r="I372" s="39"/>
      <c r="J372" s="30"/>
      <c r="K372" s="33"/>
      <c r="M372" s="1" t="str">
        <f t="shared" si="17"/>
        <v/>
      </c>
    </row>
    <row r="373" spans="1:13" ht="15" customHeight="1">
      <c r="A373" s="28" t="str">
        <f t="shared" si="15"/>
        <v/>
      </c>
      <c r="B373" s="50" t="s">
        <v>1170</v>
      </c>
      <c r="C373" s="54" t="s">
        <v>1171</v>
      </c>
      <c r="D373" s="51" t="s">
        <v>1165</v>
      </c>
      <c r="E373" s="50" t="s">
        <v>251</v>
      </c>
      <c r="F373" s="29" t="str">
        <f t="shared" si="16"/>
        <v/>
      </c>
      <c r="G373" s="34"/>
      <c r="H373" s="38"/>
      <c r="I373" s="39"/>
      <c r="J373" s="30"/>
      <c r="K373" s="33"/>
      <c r="M373" s="1" t="str">
        <f t="shared" si="17"/>
        <v/>
      </c>
    </row>
    <row r="374" spans="1:13" ht="15" customHeight="1">
      <c r="A374" s="28" t="str">
        <f t="shared" si="15"/>
        <v/>
      </c>
      <c r="B374" s="50" t="s">
        <v>1172</v>
      </c>
      <c r="C374" s="54" t="s">
        <v>1116</v>
      </c>
      <c r="D374" s="51" t="s">
        <v>1165</v>
      </c>
      <c r="E374" s="50" t="s">
        <v>251</v>
      </c>
      <c r="F374" s="29" t="str">
        <f t="shared" si="16"/>
        <v/>
      </c>
      <c r="G374" s="34"/>
      <c r="H374" s="38"/>
      <c r="I374" s="39"/>
      <c r="J374" s="30"/>
      <c r="K374" s="33"/>
      <c r="M374" s="1" t="str">
        <f t="shared" si="17"/>
        <v/>
      </c>
    </row>
    <row r="375" spans="1:13" ht="15" customHeight="1">
      <c r="A375" s="28" t="str">
        <f t="shared" si="15"/>
        <v/>
      </c>
      <c r="B375" s="50" t="s">
        <v>1173</v>
      </c>
      <c r="C375" s="54" t="s">
        <v>1174</v>
      </c>
      <c r="D375" s="51" t="s">
        <v>1165</v>
      </c>
      <c r="E375" s="50" t="s">
        <v>251</v>
      </c>
      <c r="F375" s="29" t="str">
        <f t="shared" si="16"/>
        <v/>
      </c>
      <c r="G375" s="34"/>
      <c r="H375" s="38"/>
      <c r="I375" s="39"/>
      <c r="J375" s="30"/>
      <c r="K375" s="33"/>
      <c r="M375" s="1" t="str">
        <f t="shared" si="17"/>
        <v/>
      </c>
    </row>
    <row r="376" spans="1:13" ht="15" customHeight="1">
      <c r="A376" s="28" t="str">
        <f t="shared" si="15"/>
        <v/>
      </c>
      <c r="B376" s="50" t="s">
        <v>1175</v>
      </c>
      <c r="C376" s="54" t="s">
        <v>1176</v>
      </c>
      <c r="D376" s="51" t="s">
        <v>1165</v>
      </c>
      <c r="E376" s="50" t="s">
        <v>251</v>
      </c>
      <c r="F376" s="29" t="str">
        <f t="shared" si="16"/>
        <v/>
      </c>
      <c r="G376" s="34"/>
      <c r="H376" s="38"/>
      <c r="I376" s="39"/>
      <c r="J376" s="30"/>
      <c r="K376" s="33"/>
      <c r="M376" s="1" t="str">
        <f t="shared" si="17"/>
        <v/>
      </c>
    </row>
    <row r="377" spans="1:13" ht="15" customHeight="1">
      <c r="A377" s="28" t="str">
        <f t="shared" si="15"/>
        <v/>
      </c>
      <c r="B377" s="50" t="s">
        <v>1177</v>
      </c>
      <c r="C377" s="54" t="s">
        <v>1178</v>
      </c>
      <c r="D377" s="51" t="s">
        <v>252</v>
      </c>
      <c r="E377" s="50" t="s">
        <v>1179</v>
      </c>
      <c r="F377" s="29" t="str">
        <f t="shared" si="16"/>
        <v/>
      </c>
      <c r="G377" s="34"/>
      <c r="H377" s="38"/>
      <c r="I377" s="39"/>
      <c r="J377" s="30"/>
      <c r="K377" s="33"/>
      <c r="M377" s="1" t="str">
        <f t="shared" si="17"/>
        <v/>
      </c>
    </row>
    <row r="378" spans="1:13" ht="15" customHeight="1">
      <c r="A378" s="28" t="str">
        <f t="shared" si="15"/>
        <v/>
      </c>
      <c r="B378" s="50" t="s">
        <v>1180</v>
      </c>
      <c r="C378" s="54" t="s">
        <v>1181</v>
      </c>
      <c r="D378" s="51" t="s">
        <v>252</v>
      </c>
      <c r="E378" s="50" t="s">
        <v>1179</v>
      </c>
      <c r="F378" s="29" t="str">
        <f t="shared" si="16"/>
        <v/>
      </c>
      <c r="G378" s="34"/>
      <c r="H378" s="38"/>
      <c r="I378" s="39"/>
      <c r="J378" s="30"/>
      <c r="K378" s="33"/>
      <c r="M378" s="1" t="str">
        <f t="shared" si="17"/>
        <v/>
      </c>
    </row>
    <row r="379" spans="1:13" ht="15" customHeight="1">
      <c r="A379" s="28" t="str">
        <f t="shared" si="15"/>
        <v/>
      </c>
      <c r="B379" s="50" t="s">
        <v>1182</v>
      </c>
      <c r="C379" s="54" t="s">
        <v>1183</v>
      </c>
      <c r="D379" s="51" t="s">
        <v>108</v>
      </c>
      <c r="E379" s="50" t="s">
        <v>1184</v>
      </c>
      <c r="F379" s="29" t="str">
        <f t="shared" si="16"/>
        <v/>
      </c>
      <c r="G379" s="34"/>
      <c r="H379" s="38"/>
      <c r="I379" s="39"/>
      <c r="J379" s="30"/>
      <c r="K379" s="33"/>
      <c r="M379" s="1" t="str">
        <f t="shared" si="17"/>
        <v/>
      </c>
    </row>
    <row r="380" spans="1:13" ht="15" customHeight="1">
      <c r="A380" s="28" t="str">
        <f t="shared" si="15"/>
        <v/>
      </c>
      <c r="B380" s="50" t="s">
        <v>1185</v>
      </c>
      <c r="C380" s="54" t="s">
        <v>1186</v>
      </c>
      <c r="D380" s="51" t="s">
        <v>108</v>
      </c>
      <c r="E380" s="50" t="s">
        <v>1184</v>
      </c>
      <c r="F380" s="29" t="str">
        <f t="shared" si="16"/>
        <v/>
      </c>
      <c r="G380" s="34"/>
      <c r="H380" s="38"/>
      <c r="I380" s="39"/>
      <c r="J380" s="30"/>
      <c r="K380" s="33"/>
      <c r="M380" s="1" t="str">
        <f t="shared" si="17"/>
        <v/>
      </c>
    </row>
    <row r="381" spans="1:13" ht="15" customHeight="1">
      <c r="A381" s="28" t="str">
        <f t="shared" si="15"/>
        <v/>
      </c>
      <c r="B381" s="50" t="s">
        <v>1187</v>
      </c>
      <c r="C381" s="54" t="s">
        <v>1188</v>
      </c>
      <c r="D381" s="51" t="s">
        <v>109</v>
      </c>
      <c r="E381" s="50" t="s">
        <v>110</v>
      </c>
      <c r="F381" s="29" t="str">
        <f t="shared" si="16"/>
        <v/>
      </c>
      <c r="G381" s="34"/>
      <c r="H381" s="38"/>
      <c r="I381" s="39"/>
      <c r="J381" s="30"/>
      <c r="K381" s="33"/>
      <c r="M381" s="1" t="str">
        <f t="shared" si="17"/>
        <v/>
      </c>
    </row>
    <row r="382" spans="1:13" ht="15" customHeight="1">
      <c r="A382" s="28" t="str">
        <f t="shared" si="15"/>
        <v/>
      </c>
      <c r="B382" s="50" t="s">
        <v>1189</v>
      </c>
      <c r="C382" s="54" t="s">
        <v>1190</v>
      </c>
      <c r="D382" s="51" t="s">
        <v>109</v>
      </c>
      <c r="E382" s="50" t="s">
        <v>110</v>
      </c>
      <c r="F382" s="29" t="str">
        <f t="shared" si="16"/>
        <v/>
      </c>
      <c r="G382" s="34"/>
      <c r="H382" s="38"/>
      <c r="I382" s="39"/>
      <c r="J382" s="30"/>
      <c r="K382" s="33"/>
      <c r="M382" s="1" t="str">
        <f t="shared" si="17"/>
        <v/>
      </c>
    </row>
    <row r="383" spans="1:13" ht="15" customHeight="1">
      <c r="A383" s="28" t="str">
        <f t="shared" si="15"/>
        <v/>
      </c>
      <c r="B383" s="50" t="s">
        <v>1191</v>
      </c>
      <c r="C383" s="54" t="s">
        <v>1192</v>
      </c>
      <c r="D383" s="51" t="s">
        <v>1193</v>
      </c>
      <c r="E383" s="50" t="s">
        <v>111</v>
      </c>
      <c r="F383" s="29" t="str">
        <f t="shared" si="16"/>
        <v/>
      </c>
      <c r="G383" s="34"/>
      <c r="H383" s="38"/>
      <c r="I383" s="39"/>
      <c r="J383" s="30"/>
      <c r="K383" s="33"/>
      <c r="M383" s="1" t="str">
        <f t="shared" si="17"/>
        <v/>
      </c>
    </row>
    <row r="384" spans="1:13" ht="15" customHeight="1">
      <c r="A384" s="28" t="str">
        <f t="shared" si="15"/>
        <v/>
      </c>
      <c r="B384" s="50" t="s">
        <v>1194</v>
      </c>
      <c r="C384" s="54" t="s">
        <v>1195</v>
      </c>
      <c r="D384" s="51" t="s">
        <v>1193</v>
      </c>
      <c r="E384" s="50" t="s">
        <v>111</v>
      </c>
      <c r="F384" s="29" t="str">
        <f t="shared" si="16"/>
        <v/>
      </c>
      <c r="G384" s="34"/>
      <c r="H384" s="38"/>
      <c r="I384" s="39"/>
      <c r="J384" s="30"/>
      <c r="K384" s="33"/>
      <c r="M384" s="1" t="str">
        <f t="shared" si="17"/>
        <v/>
      </c>
    </row>
    <row r="385" spans="1:13" ht="15" customHeight="1">
      <c r="A385" s="28" t="str">
        <f t="shared" si="15"/>
        <v/>
      </c>
      <c r="B385" s="50" t="s">
        <v>1196</v>
      </c>
      <c r="C385" s="54" t="s">
        <v>1197</v>
      </c>
      <c r="D385" s="51" t="s">
        <v>1198</v>
      </c>
      <c r="E385" s="57" t="s">
        <v>1199</v>
      </c>
      <c r="F385" s="29" t="str">
        <f t="shared" si="16"/>
        <v/>
      </c>
      <c r="G385" s="34"/>
      <c r="H385" s="38"/>
      <c r="I385" s="39"/>
      <c r="J385" s="30"/>
      <c r="K385" s="33"/>
      <c r="M385" s="1" t="str">
        <f t="shared" si="17"/>
        <v/>
      </c>
    </row>
    <row r="386" spans="1:13" ht="15" customHeight="1">
      <c r="A386" s="28" t="str">
        <f t="shared" si="15"/>
        <v/>
      </c>
      <c r="B386" s="50" t="s">
        <v>1200</v>
      </c>
      <c r="C386" s="54" t="s">
        <v>1201</v>
      </c>
      <c r="D386" s="51" t="s">
        <v>1198</v>
      </c>
      <c r="E386" s="57" t="s">
        <v>1199</v>
      </c>
      <c r="F386" s="29" t="str">
        <f t="shared" si="16"/>
        <v/>
      </c>
      <c r="G386" s="34"/>
      <c r="H386" s="38"/>
      <c r="I386" s="39"/>
      <c r="J386" s="30"/>
      <c r="K386" s="33"/>
      <c r="M386" s="1" t="str">
        <f t="shared" si="17"/>
        <v/>
      </c>
    </row>
    <row r="387" spans="1:13" ht="15" customHeight="1">
      <c r="A387" s="28" t="str">
        <f t="shared" si="15"/>
        <v/>
      </c>
      <c r="B387" s="50" t="s">
        <v>1202</v>
      </c>
      <c r="C387" s="54" t="s">
        <v>1203</v>
      </c>
      <c r="D387" s="51" t="s">
        <v>1198</v>
      </c>
      <c r="E387" s="57" t="s">
        <v>1199</v>
      </c>
      <c r="F387" s="29" t="str">
        <f t="shared" si="16"/>
        <v/>
      </c>
      <c r="G387" s="34"/>
      <c r="H387" s="38"/>
      <c r="I387" s="39"/>
      <c r="J387" s="30"/>
      <c r="K387" s="33"/>
      <c r="M387" s="1" t="str">
        <f t="shared" si="17"/>
        <v/>
      </c>
    </row>
    <row r="388" spans="1:13" ht="15" customHeight="1">
      <c r="A388" s="28" t="str">
        <f t="shared" si="15"/>
        <v/>
      </c>
      <c r="B388" s="50" t="s">
        <v>1204</v>
      </c>
      <c r="C388" s="54" t="s">
        <v>1205</v>
      </c>
      <c r="D388" s="51" t="s">
        <v>1206</v>
      </c>
      <c r="E388" s="50" t="s">
        <v>1207</v>
      </c>
      <c r="F388" s="29" t="str">
        <f t="shared" si="16"/>
        <v/>
      </c>
      <c r="G388" s="34"/>
      <c r="H388" s="38"/>
      <c r="I388" s="39"/>
      <c r="J388" s="30"/>
      <c r="K388" s="33"/>
      <c r="M388" s="1" t="str">
        <f t="shared" si="17"/>
        <v/>
      </c>
    </row>
    <row r="389" spans="1:13" ht="15" customHeight="1">
      <c r="A389" s="28" t="str">
        <f t="shared" si="15"/>
        <v/>
      </c>
      <c r="B389" s="50" t="s">
        <v>1208</v>
      </c>
      <c r="C389" s="54" t="s">
        <v>1209</v>
      </c>
      <c r="D389" s="51" t="s">
        <v>1206</v>
      </c>
      <c r="E389" s="50" t="s">
        <v>1207</v>
      </c>
      <c r="F389" s="29" t="str">
        <f t="shared" si="16"/>
        <v/>
      </c>
      <c r="G389" s="34"/>
      <c r="H389" s="38"/>
      <c r="I389" s="39"/>
      <c r="J389" s="30"/>
      <c r="K389" s="33"/>
      <c r="M389" s="1" t="str">
        <f t="shared" si="17"/>
        <v/>
      </c>
    </row>
    <row r="390" spans="1:13" ht="15" customHeight="1">
      <c r="A390" s="28" t="str">
        <f t="shared" si="15"/>
        <v/>
      </c>
      <c r="B390" s="50" t="s">
        <v>1210</v>
      </c>
      <c r="C390" s="54" t="s">
        <v>1211</v>
      </c>
      <c r="D390" s="51" t="s">
        <v>112</v>
      </c>
      <c r="E390" s="50" t="s">
        <v>113</v>
      </c>
      <c r="F390" s="29" t="str">
        <f t="shared" si="16"/>
        <v/>
      </c>
      <c r="G390" s="34"/>
      <c r="H390" s="38"/>
      <c r="I390" s="39"/>
      <c r="J390" s="30"/>
      <c r="K390" s="33"/>
      <c r="M390" s="1" t="str">
        <f t="shared" si="17"/>
        <v/>
      </c>
    </row>
    <row r="391" spans="1:13" ht="15" customHeight="1">
      <c r="A391" s="28" t="str">
        <f t="shared" ref="A391:A454" si="18">IF(G391="","","●")</f>
        <v/>
      </c>
      <c r="B391" s="50" t="s">
        <v>1212</v>
      </c>
      <c r="C391" s="54" t="s">
        <v>1213</v>
      </c>
      <c r="D391" s="51" t="s">
        <v>112</v>
      </c>
      <c r="E391" s="50" t="s">
        <v>113</v>
      </c>
      <c r="F391" s="29" t="str">
        <f t="shared" ref="F391:F454" si="19">IF(OR(M391="JH3YAA"),"★","")</f>
        <v/>
      </c>
      <c r="G391" s="34"/>
      <c r="H391" s="38"/>
      <c r="I391" s="39"/>
      <c r="J391" s="30"/>
      <c r="K391" s="33"/>
      <c r="M391" s="1" t="str">
        <f t="shared" ref="M391:M454" si="20">LEFT(G391,6)</f>
        <v/>
      </c>
    </row>
    <row r="392" spans="1:13" ht="15" customHeight="1">
      <c r="A392" s="28" t="str">
        <f t="shared" si="18"/>
        <v/>
      </c>
      <c r="B392" s="50" t="s">
        <v>1214</v>
      </c>
      <c r="C392" s="54" t="s">
        <v>1215</v>
      </c>
      <c r="D392" s="51" t="s">
        <v>1216</v>
      </c>
      <c r="E392" s="50" t="s">
        <v>114</v>
      </c>
      <c r="F392" s="29" t="str">
        <f t="shared" si="19"/>
        <v/>
      </c>
      <c r="G392" s="34"/>
      <c r="H392" s="38"/>
      <c r="I392" s="39"/>
      <c r="J392" s="30"/>
      <c r="K392" s="33"/>
      <c r="M392" s="1" t="str">
        <f t="shared" si="20"/>
        <v/>
      </c>
    </row>
    <row r="393" spans="1:13" ht="15" customHeight="1">
      <c r="A393" s="28" t="str">
        <f t="shared" si="18"/>
        <v/>
      </c>
      <c r="B393" s="50" t="s">
        <v>1217</v>
      </c>
      <c r="C393" s="54" t="s">
        <v>1218</v>
      </c>
      <c r="D393" s="51" t="s">
        <v>1216</v>
      </c>
      <c r="E393" s="50" t="s">
        <v>114</v>
      </c>
      <c r="F393" s="29" t="str">
        <f t="shared" si="19"/>
        <v/>
      </c>
      <c r="G393" s="34"/>
      <c r="H393" s="38"/>
      <c r="I393" s="39"/>
      <c r="J393" s="30"/>
      <c r="K393" s="33"/>
      <c r="M393" s="1" t="str">
        <f t="shared" si="20"/>
        <v/>
      </c>
    </row>
    <row r="394" spans="1:13" ht="15" customHeight="1">
      <c r="A394" s="28" t="str">
        <f t="shared" si="18"/>
        <v/>
      </c>
      <c r="B394" s="50" t="s">
        <v>1219</v>
      </c>
      <c r="C394" s="54" t="s">
        <v>1197</v>
      </c>
      <c r="D394" s="51" t="s">
        <v>115</v>
      </c>
      <c r="E394" s="50" t="s">
        <v>116</v>
      </c>
      <c r="F394" s="29" t="str">
        <f t="shared" si="19"/>
        <v/>
      </c>
      <c r="G394" s="34"/>
      <c r="H394" s="38"/>
      <c r="I394" s="39"/>
      <c r="J394" s="30"/>
      <c r="K394" s="33"/>
      <c r="M394" s="1" t="str">
        <f t="shared" si="20"/>
        <v/>
      </c>
    </row>
    <row r="395" spans="1:13" ht="15" customHeight="1">
      <c r="A395" s="28" t="str">
        <f t="shared" si="18"/>
        <v/>
      </c>
      <c r="B395" s="50" t="s">
        <v>1220</v>
      </c>
      <c r="C395" s="54" t="s">
        <v>1203</v>
      </c>
      <c r="D395" s="51" t="s">
        <v>115</v>
      </c>
      <c r="E395" s="50" t="s">
        <v>116</v>
      </c>
      <c r="F395" s="29" t="str">
        <f t="shared" si="19"/>
        <v/>
      </c>
      <c r="G395" s="34"/>
      <c r="H395" s="38"/>
      <c r="I395" s="39"/>
      <c r="J395" s="30"/>
      <c r="K395" s="33"/>
      <c r="M395" s="1" t="str">
        <f t="shared" si="20"/>
        <v/>
      </c>
    </row>
    <row r="396" spans="1:13" ht="15" customHeight="1">
      <c r="A396" s="28" t="str">
        <f t="shared" si="18"/>
        <v/>
      </c>
      <c r="B396" s="50" t="s">
        <v>1221</v>
      </c>
      <c r="C396" s="54" t="s">
        <v>1222</v>
      </c>
      <c r="D396" s="51" t="s">
        <v>1223</v>
      </c>
      <c r="E396" s="50" t="s">
        <v>117</v>
      </c>
      <c r="F396" s="29" t="str">
        <f t="shared" si="19"/>
        <v/>
      </c>
      <c r="G396" s="34"/>
      <c r="H396" s="38"/>
      <c r="I396" s="39"/>
      <c r="J396" s="30"/>
      <c r="K396" s="33"/>
      <c r="M396" s="1" t="str">
        <f t="shared" si="20"/>
        <v/>
      </c>
    </row>
    <row r="397" spans="1:13" ht="15" customHeight="1">
      <c r="A397" s="28" t="str">
        <f t="shared" si="18"/>
        <v/>
      </c>
      <c r="B397" s="50" t="s">
        <v>1224</v>
      </c>
      <c r="C397" s="54" t="s">
        <v>1225</v>
      </c>
      <c r="D397" s="51" t="s">
        <v>1223</v>
      </c>
      <c r="E397" s="50" t="s">
        <v>117</v>
      </c>
      <c r="F397" s="29" t="str">
        <f t="shared" si="19"/>
        <v/>
      </c>
      <c r="G397" s="34"/>
      <c r="H397" s="38"/>
      <c r="I397" s="39"/>
      <c r="J397" s="30"/>
      <c r="K397" s="33"/>
      <c r="M397" s="1" t="str">
        <f t="shared" si="20"/>
        <v/>
      </c>
    </row>
    <row r="398" spans="1:13" ht="15" customHeight="1">
      <c r="A398" s="28" t="str">
        <f t="shared" si="18"/>
        <v/>
      </c>
      <c r="B398" s="50" t="s">
        <v>1226</v>
      </c>
      <c r="C398" s="54" t="s">
        <v>1227</v>
      </c>
      <c r="D398" s="51" t="s">
        <v>118</v>
      </c>
      <c r="E398" s="50" t="s">
        <v>117</v>
      </c>
      <c r="F398" s="29" t="str">
        <f t="shared" si="19"/>
        <v/>
      </c>
      <c r="G398" s="34"/>
      <c r="H398" s="38"/>
      <c r="I398" s="39"/>
      <c r="J398" s="30"/>
      <c r="K398" s="33"/>
      <c r="M398" s="1" t="str">
        <f t="shared" si="20"/>
        <v/>
      </c>
    </row>
    <row r="399" spans="1:13" ht="15" customHeight="1">
      <c r="A399" s="28" t="str">
        <f t="shared" si="18"/>
        <v/>
      </c>
      <c r="B399" s="50" t="s">
        <v>1228</v>
      </c>
      <c r="C399" s="54" t="s">
        <v>1229</v>
      </c>
      <c r="D399" s="51" t="s">
        <v>118</v>
      </c>
      <c r="E399" s="50" t="s">
        <v>117</v>
      </c>
      <c r="F399" s="29" t="str">
        <f t="shared" si="19"/>
        <v/>
      </c>
      <c r="G399" s="34"/>
      <c r="H399" s="38"/>
      <c r="I399" s="39"/>
      <c r="J399" s="30"/>
      <c r="K399" s="33"/>
      <c r="M399" s="1" t="str">
        <f t="shared" si="20"/>
        <v/>
      </c>
    </row>
    <row r="400" spans="1:13" ht="15" customHeight="1">
      <c r="A400" s="28" t="str">
        <f t="shared" si="18"/>
        <v/>
      </c>
      <c r="B400" s="50" t="s">
        <v>1230</v>
      </c>
      <c r="C400" s="54" t="s">
        <v>1231</v>
      </c>
      <c r="D400" s="51" t="s">
        <v>118</v>
      </c>
      <c r="E400" s="50" t="s">
        <v>117</v>
      </c>
      <c r="F400" s="29" t="str">
        <f t="shared" si="19"/>
        <v/>
      </c>
      <c r="G400" s="34"/>
      <c r="H400" s="38"/>
      <c r="I400" s="39"/>
      <c r="J400" s="30"/>
      <c r="K400" s="33"/>
      <c r="M400" s="1" t="str">
        <f t="shared" si="20"/>
        <v/>
      </c>
    </row>
    <row r="401" spans="1:13" ht="15" customHeight="1">
      <c r="A401" s="28" t="str">
        <f t="shared" si="18"/>
        <v/>
      </c>
      <c r="B401" s="50" t="s">
        <v>1232</v>
      </c>
      <c r="C401" s="54" t="s">
        <v>1233</v>
      </c>
      <c r="D401" s="51" t="s">
        <v>119</v>
      </c>
      <c r="E401" s="50" t="s">
        <v>120</v>
      </c>
      <c r="F401" s="29" t="str">
        <f t="shared" si="19"/>
        <v/>
      </c>
      <c r="G401" s="34"/>
      <c r="H401" s="38"/>
      <c r="I401" s="39"/>
      <c r="J401" s="30"/>
      <c r="K401" s="33"/>
      <c r="M401" s="1" t="str">
        <f t="shared" si="20"/>
        <v/>
      </c>
    </row>
    <row r="402" spans="1:13" ht="15" customHeight="1">
      <c r="A402" s="28" t="str">
        <f t="shared" si="18"/>
        <v/>
      </c>
      <c r="B402" s="50" t="s">
        <v>1234</v>
      </c>
      <c r="C402" s="54" t="s">
        <v>1235</v>
      </c>
      <c r="D402" s="51" t="s">
        <v>119</v>
      </c>
      <c r="E402" s="50" t="s">
        <v>120</v>
      </c>
      <c r="F402" s="29" t="str">
        <f t="shared" si="19"/>
        <v/>
      </c>
      <c r="G402" s="34"/>
      <c r="H402" s="38"/>
      <c r="I402" s="39"/>
      <c r="J402" s="30"/>
      <c r="K402" s="33"/>
      <c r="M402" s="1" t="str">
        <f t="shared" si="20"/>
        <v/>
      </c>
    </row>
    <row r="403" spans="1:13" ht="15" customHeight="1">
      <c r="A403" s="28" t="str">
        <f t="shared" si="18"/>
        <v/>
      </c>
      <c r="B403" s="50" t="s">
        <v>1236</v>
      </c>
      <c r="C403" s="54" t="s">
        <v>1237</v>
      </c>
      <c r="D403" s="51" t="s">
        <v>119</v>
      </c>
      <c r="E403" s="50" t="s">
        <v>120</v>
      </c>
      <c r="F403" s="29" t="str">
        <f t="shared" si="19"/>
        <v/>
      </c>
      <c r="G403" s="34"/>
      <c r="H403" s="38"/>
      <c r="I403" s="39"/>
      <c r="J403" s="30"/>
      <c r="K403" s="33"/>
      <c r="M403" s="1" t="str">
        <f t="shared" si="20"/>
        <v/>
      </c>
    </row>
    <row r="404" spans="1:13" ht="15" customHeight="1">
      <c r="A404" s="28" t="str">
        <f t="shared" si="18"/>
        <v/>
      </c>
      <c r="B404" s="50" t="s">
        <v>1238</v>
      </c>
      <c r="C404" s="54" t="s">
        <v>1239</v>
      </c>
      <c r="D404" s="51" t="s">
        <v>119</v>
      </c>
      <c r="E404" s="50" t="s">
        <v>120</v>
      </c>
      <c r="F404" s="29" t="str">
        <f t="shared" si="19"/>
        <v/>
      </c>
      <c r="G404" s="34"/>
      <c r="H404" s="38"/>
      <c r="I404" s="39"/>
      <c r="J404" s="30"/>
      <c r="K404" s="33"/>
      <c r="M404" s="1" t="str">
        <f t="shared" si="20"/>
        <v/>
      </c>
    </row>
    <row r="405" spans="1:13" ht="15" customHeight="1">
      <c r="A405" s="28" t="str">
        <f t="shared" si="18"/>
        <v/>
      </c>
      <c r="B405" s="50" t="s">
        <v>1240</v>
      </c>
      <c r="C405" s="54" t="s">
        <v>1241</v>
      </c>
      <c r="D405" s="51" t="s">
        <v>119</v>
      </c>
      <c r="E405" s="50" t="s">
        <v>120</v>
      </c>
      <c r="F405" s="29" t="str">
        <f t="shared" si="19"/>
        <v/>
      </c>
      <c r="G405" s="34"/>
      <c r="H405" s="38"/>
      <c r="I405" s="39"/>
      <c r="J405" s="30"/>
      <c r="K405" s="33"/>
      <c r="M405" s="1" t="str">
        <f t="shared" si="20"/>
        <v/>
      </c>
    </row>
    <row r="406" spans="1:13" ht="15" customHeight="1">
      <c r="A406" s="28" t="str">
        <f t="shared" si="18"/>
        <v/>
      </c>
      <c r="B406" s="50" t="s">
        <v>1242</v>
      </c>
      <c r="C406" s="54" t="s">
        <v>1163</v>
      </c>
      <c r="D406" s="51" t="s">
        <v>119</v>
      </c>
      <c r="E406" s="50" t="s">
        <v>120</v>
      </c>
      <c r="F406" s="29" t="str">
        <f t="shared" si="19"/>
        <v/>
      </c>
      <c r="G406" s="34"/>
      <c r="H406" s="38"/>
      <c r="I406" s="39"/>
      <c r="J406" s="30"/>
      <c r="K406" s="33"/>
      <c r="M406" s="1" t="str">
        <f t="shared" si="20"/>
        <v/>
      </c>
    </row>
    <row r="407" spans="1:13" ht="15" customHeight="1">
      <c r="A407" s="28" t="str">
        <f t="shared" si="18"/>
        <v/>
      </c>
      <c r="B407" s="50" t="s">
        <v>1243</v>
      </c>
      <c r="C407" s="54" t="s">
        <v>1244</v>
      </c>
      <c r="D407" s="51" t="s">
        <v>121</v>
      </c>
      <c r="E407" s="57" t="s">
        <v>1245</v>
      </c>
      <c r="F407" s="29" t="str">
        <f t="shared" si="19"/>
        <v/>
      </c>
      <c r="G407" s="34"/>
      <c r="H407" s="38"/>
      <c r="I407" s="39"/>
      <c r="J407" s="30"/>
      <c r="K407" s="33"/>
      <c r="M407" s="1" t="str">
        <f t="shared" si="20"/>
        <v/>
      </c>
    </row>
    <row r="408" spans="1:13" ht="15" customHeight="1">
      <c r="A408" s="28" t="str">
        <f t="shared" si="18"/>
        <v/>
      </c>
      <c r="B408" s="50" t="s">
        <v>1246</v>
      </c>
      <c r="C408" s="54" t="s">
        <v>1247</v>
      </c>
      <c r="D408" s="51" t="s">
        <v>1248</v>
      </c>
      <c r="E408" s="57" t="s">
        <v>1249</v>
      </c>
      <c r="F408" s="29" t="str">
        <f t="shared" si="19"/>
        <v/>
      </c>
      <c r="G408" s="34"/>
      <c r="H408" s="38"/>
      <c r="I408" s="39"/>
      <c r="J408" s="30"/>
      <c r="K408" s="33"/>
      <c r="M408" s="1" t="str">
        <f t="shared" si="20"/>
        <v/>
      </c>
    </row>
    <row r="409" spans="1:13" ht="15" customHeight="1">
      <c r="A409" s="28" t="str">
        <f t="shared" si="18"/>
        <v/>
      </c>
      <c r="B409" s="50" t="s">
        <v>1250</v>
      </c>
      <c r="C409" s="54" t="s">
        <v>1251</v>
      </c>
      <c r="D409" s="51" t="s">
        <v>122</v>
      </c>
      <c r="E409" s="50" t="s">
        <v>123</v>
      </c>
      <c r="F409" s="29" t="str">
        <f t="shared" si="19"/>
        <v/>
      </c>
      <c r="G409" s="34"/>
      <c r="H409" s="38"/>
      <c r="I409" s="39"/>
      <c r="J409" s="30"/>
      <c r="K409" s="33"/>
      <c r="M409" s="1" t="str">
        <f t="shared" si="20"/>
        <v/>
      </c>
    </row>
    <row r="410" spans="1:13" ht="15" customHeight="1">
      <c r="A410" s="28" t="str">
        <f t="shared" si="18"/>
        <v/>
      </c>
      <c r="B410" s="50" t="s">
        <v>1252</v>
      </c>
      <c r="C410" s="54" t="s">
        <v>1209</v>
      </c>
      <c r="D410" s="51" t="s">
        <v>1253</v>
      </c>
      <c r="E410" s="50" t="s">
        <v>1254</v>
      </c>
      <c r="F410" s="29" t="str">
        <f t="shared" si="19"/>
        <v/>
      </c>
      <c r="G410" s="34"/>
      <c r="H410" s="38"/>
      <c r="I410" s="39"/>
      <c r="J410" s="30"/>
      <c r="K410" s="33"/>
      <c r="M410" s="1" t="str">
        <f t="shared" si="20"/>
        <v/>
      </c>
    </row>
    <row r="411" spans="1:13" ht="15" customHeight="1">
      <c r="A411" s="28" t="str">
        <f t="shared" si="18"/>
        <v/>
      </c>
      <c r="B411" s="50" t="s">
        <v>1255</v>
      </c>
      <c r="C411" s="54" t="s">
        <v>1256</v>
      </c>
      <c r="D411" s="51" t="s">
        <v>124</v>
      </c>
      <c r="E411" s="50" t="s">
        <v>125</v>
      </c>
      <c r="F411" s="29" t="str">
        <f t="shared" si="19"/>
        <v/>
      </c>
      <c r="G411" s="34"/>
      <c r="H411" s="38"/>
      <c r="I411" s="39"/>
      <c r="J411" s="30"/>
      <c r="K411" s="33"/>
      <c r="M411" s="1" t="str">
        <f t="shared" si="20"/>
        <v/>
      </c>
    </row>
    <row r="412" spans="1:13" ht="15" customHeight="1">
      <c r="A412" s="28" t="str">
        <f t="shared" si="18"/>
        <v/>
      </c>
      <c r="B412" s="50" t="s">
        <v>1257</v>
      </c>
      <c r="C412" s="54" t="s">
        <v>1258</v>
      </c>
      <c r="D412" s="51" t="s">
        <v>124</v>
      </c>
      <c r="E412" s="50" t="s">
        <v>125</v>
      </c>
      <c r="F412" s="29" t="str">
        <f t="shared" si="19"/>
        <v/>
      </c>
      <c r="G412" s="34"/>
      <c r="H412" s="38"/>
      <c r="I412" s="39"/>
      <c r="J412" s="30"/>
      <c r="K412" s="33"/>
      <c r="M412" s="1" t="str">
        <f t="shared" si="20"/>
        <v/>
      </c>
    </row>
    <row r="413" spans="1:13" ht="15" customHeight="1">
      <c r="A413" s="28" t="str">
        <f t="shared" si="18"/>
        <v/>
      </c>
      <c r="B413" s="50" t="s">
        <v>1259</v>
      </c>
      <c r="C413" s="50" t="s">
        <v>1260</v>
      </c>
      <c r="D413" s="51" t="s">
        <v>126</v>
      </c>
      <c r="E413" s="50" t="s">
        <v>1261</v>
      </c>
      <c r="F413" s="29" t="str">
        <f t="shared" si="19"/>
        <v/>
      </c>
      <c r="G413" s="34"/>
      <c r="H413" s="38"/>
      <c r="I413" s="39"/>
      <c r="J413" s="30"/>
      <c r="K413" s="33"/>
      <c r="M413" s="1" t="str">
        <f t="shared" si="20"/>
        <v/>
      </c>
    </row>
    <row r="414" spans="1:13" ht="15" customHeight="1">
      <c r="A414" s="28" t="str">
        <f t="shared" si="18"/>
        <v/>
      </c>
      <c r="B414" s="50" t="s">
        <v>1262</v>
      </c>
      <c r="C414" s="50" t="s">
        <v>1263</v>
      </c>
      <c r="D414" s="51" t="s">
        <v>126</v>
      </c>
      <c r="E414" s="50" t="s">
        <v>1261</v>
      </c>
      <c r="F414" s="29" t="str">
        <f t="shared" si="19"/>
        <v/>
      </c>
      <c r="G414" s="34"/>
      <c r="H414" s="38"/>
      <c r="I414" s="39"/>
      <c r="J414" s="30"/>
      <c r="K414" s="33"/>
      <c r="M414" s="1" t="str">
        <f t="shared" si="20"/>
        <v/>
      </c>
    </row>
    <row r="415" spans="1:13" ht="15" customHeight="1">
      <c r="A415" s="28" t="str">
        <f t="shared" si="18"/>
        <v/>
      </c>
      <c r="B415" s="50" t="s">
        <v>1264</v>
      </c>
      <c r="C415" s="50" t="s">
        <v>1265</v>
      </c>
      <c r="D415" s="51" t="s">
        <v>126</v>
      </c>
      <c r="E415" s="50" t="s">
        <v>1261</v>
      </c>
      <c r="F415" s="29" t="str">
        <f t="shared" si="19"/>
        <v/>
      </c>
      <c r="G415" s="34"/>
      <c r="H415" s="38"/>
      <c r="I415" s="39"/>
      <c r="J415" s="30"/>
      <c r="K415" s="33"/>
      <c r="M415" s="1" t="str">
        <f t="shared" si="20"/>
        <v/>
      </c>
    </row>
    <row r="416" spans="1:13" ht="15" customHeight="1">
      <c r="A416" s="28" t="str">
        <f t="shared" si="18"/>
        <v/>
      </c>
      <c r="B416" s="50" t="s">
        <v>1266</v>
      </c>
      <c r="C416" s="50" t="s">
        <v>1267</v>
      </c>
      <c r="D416" s="51" t="s">
        <v>127</v>
      </c>
      <c r="E416" s="58" t="s">
        <v>1268</v>
      </c>
      <c r="F416" s="29" t="str">
        <f t="shared" si="19"/>
        <v/>
      </c>
      <c r="G416" s="34"/>
      <c r="H416" s="38"/>
      <c r="I416" s="39"/>
      <c r="J416" s="30"/>
      <c r="K416" s="33"/>
      <c r="M416" s="1" t="str">
        <f t="shared" si="20"/>
        <v/>
      </c>
    </row>
    <row r="417" spans="1:13" ht="15" customHeight="1">
      <c r="A417" s="28" t="str">
        <f t="shared" si="18"/>
        <v/>
      </c>
      <c r="B417" s="50" t="s">
        <v>1269</v>
      </c>
      <c r="C417" s="50" t="s">
        <v>1270</v>
      </c>
      <c r="D417" s="50">
        <v>270104</v>
      </c>
      <c r="E417" s="50" t="s">
        <v>1271</v>
      </c>
      <c r="F417" s="29" t="str">
        <f t="shared" si="19"/>
        <v/>
      </c>
      <c r="G417" s="34"/>
      <c r="H417" s="38"/>
      <c r="I417" s="39"/>
      <c r="J417" s="30"/>
      <c r="K417" s="33"/>
      <c r="M417" s="1" t="str">
        <f t="shared" si="20"/>
        <v/>
      </c>
    </row>
    <row r="418" spans="1:13" ht="15" customHeight="1">
      <c r="A418" s="28" t="str">
        <f t="shared" si="18"/>
        <v/>
      </c>
      <c r="B418" s="50" t="s">
        <v>1272</v>
      </c>
      <c r="C418" s="50" t="s">
        <v>1273</v>
      </c>
      <c r="D418" s="50">
        <v>270104</v>
      </c>
      <c r="E418" s="50" t="s">
        <v>1271</v>
      </c>
      <c r="F418" s="29" t="str">
        <f t="shared" si="19"/>
        <v/>
      </c>
      <c r="G418" s="34"/>
      <c r="H418" s="38"/>
      <c r="I418" s="39"/>
      <c r="J418" s="30"/>
      <c r="K418" s="33"/>
      <c r="M418" s="1" t="str">
        <f t="shared" si="20"/>
        <v/>
      </c>
    </row>
    <row r="419" spans="1:13" ht="15" customHeight="1">
      <c r="A419" s="28" t="str">
        <f t="shared" si="18"/>
        <v/>
      </c>
      <c r="B419" s="50" t="s">
        <v>1274</v>
      </c>
      <c r="C419" s="50" t="s">
        <v>1275</v>
      </c>
      <c r="D419" s="50">
        <v>270104</v>
      </c>
      <c r="E419" s="50" t="s">
        <v>1271</v>
      </c>
      <c r="F419" s="29" t="str">
        <f t="shared" si="19"/>
        <v/>
      </c>
      <c r="G419" s="34"/>
      <c r="H419" s="38"/>
      <c r="I419" s="39"/>
      <c r="J419" s="30"/>
      <c r="K419" s="33"/>
      <c r="M419" s="1" t="str">
        <f t="shared" si="20"/>
        <v/>
      </c>
    </row>
    <row r="420" spans="1:13" ht="15" customHeight="1">
      <c r="A420" s="28" t="str">
        <f t="shared" si="18"/>
        <v/>
      </c>
      <c r="B420" s="50" t="s">
        <v>1276</v>
      </c>
      <c r="C420" s="50" t="s">
        <v>1277</v>
      </c>
      <c r="D420" s="51" t="s">
        <v>1278</v>
      </c>
      <c r="E420" s="50" t="s">
        <v>1279</v>
      </c>
      <c r="F420" s="29" t="str">
        <f t="shared" si="19"/>
        <v/>
      </c>
      <c r="G420" s="34"/>
      <c r="H420" s="38"/>
      <c r="I420" s="39"/>
      <c r="J420" s="30"/>
      <c r="K420" s="33"/>
      <c r="M420" s="1" t="str">
        <f t="shared" si="20"/>
        <v/>
      </c>
    </row>
    <row r="421" spans="1:13" ht="15" customHeight="1">
      <c r="A421" s="28" t="str">
        <f t="shared" si="18"/>
        <v/>
      </c>
      <c r="B421" s="50" t="s">
        <v>1280</v>
      </c>
      <c r="C421" s="50" t="s">
        <v>1281</v>
      </c>
      <c r="D421" s="51" t="s">
        <v>1278</v>
      </c>
      <c r="E421" s="50" t="s">
        <v>1279</v>
      </c>
      <c r="F421" s="29" t="str">
        <f t="shared" si="19"/>
        <v/>
      </c>
      <c r="G421" s="34"/>
      <c r="H421" s="38"/>
      <c r="I421" s="39"/>
      <c r="J421" s="30"/>
      <c r="K421" s="33"/>
      <c r="M421" s="1" t="str">
        <f t="shared" si="20"/>
        <v/>
      </c>
    </row>
    <row r="422" spans="1:13" ht="15" customHeight="1">
      <c r="A422" s="28" t="str">
        <f t="shared" si="18"/>
        <v/>
      </c>
      <c r="B422" s="50" t="s">
        <v>1282</v>
      </c>
      <c r="C422" s="50" t="s">
        <v>1283</v>
      </c>
      <c r="D422" s="51" t="s">
        <v>1278</v>
      </c>
      <c r="E422" s="50" t="s">
        <v>1279</v>
      </c>
      <c r="F422" s="29" t="str">
        <f t="shared" si="19"/>
        <v/>
      </c>
      <c r="G422" s="34"/>
      <c r="H422" s="38"/>
      <c r="I422" s="39"/>
      <c r="J422" s="30"/>
      <c r="K422" s="33"/>
      <c r="M422" s="1" t="str">
        <f t="shared" si="20"/>
        <v/>
      </c>
    </row>
    <row r="423" spans="1:13" ht="15" customHeight="1">
      <c r="A423" s="28" t="str">
        <f t="shared" si="18"/>
        <v/>
      </c>
      <c r="B423" s="50" t="s">
        <v>1284</v>
      </c>
      <c r="C423" s="50" t="s">
        <v>1285</v>
      </c>
      <c r="D423" s="51" t="s">
        <v>132</v>
      </c>
      <c r="E423" s="50" t="s">
        <v>133</v>
      </c>
      <c r="F423" s="29" t="str">
        <f t="shared" si="19"/>
        <v/>
      </c>
      <c r="G423" s="34"/>
      <c r="H423" s="38"/>
      <c r="I423" s="39"/>
      <c r="J423" s="30"/>
      <c r="K423" s="33"/>
      <c r="M423" s="1" t="str">
        <f t="shared" si="20"/>
        <v/>
      </c>
    </row>
    <row r="424" spans="1:13" ht="15" customHeight="1">
      <c r="A424" s="28" t="str">
        <f t="shared" si="18"/>
        <v/>
      </c>
      <c r="B424" s="50" t="s">
        <v>1286</v>
      </c>
      <c r="C424" s="50" t="s">
        <v>1287</v>
      </c>
      <c r="D424" s="51" t="s">
        <v>132</v>
      </c>
      <c r="E424" s="50" t="s">
        <v>133</v>
      </c>
      <c r="F424" s="29" t="str">
        <f t="shared" si="19"/>
        <v/>
      </c>
      <c r="G424" s="34"/>
      <c r="H424" s="38"/>
      <c r="I424" s="39"/>
      <c r="J424" s="30"/>
      <c r="K424" s="33"/>
      <c r="M424" s="1" t="str">
        <f t="shared" si="20"/>
        <v/>
      </c>
    </row>
    <row r="425" spans="1:13" ht="15" customHeight="1">
      <c r="A425" s="28" t="str">
        <f t="shared" si="18"/>
        <v/>
      </c>
      <c r="B425" s="50" t="s">
        <v>1288</v>
      </c>
      <c r="C425" s="50" t="s">
        <v>1289</v>
      </c>
      <c r="D425" s="51" t="s">
        <v>132</v>
      </c>
      <c r="E425" s="50" t="s">
        <v>133</v>
      </c>
      <c r="F425" s="29" t="str">
        <f t="shared" si="19"/>
        <v/>
      </c>
      <c r="G425" s="34"/>
      <c r="H425" s="38"/>
      <c r="I425" s="39"/>
      <c r="J425" s="30"/>
      <c r="K425" s="33"/>
      <c r="M425" s="1" t="str">
        <f t="shared" si="20"/>
        <v/>
      </c>
    </row>
    <row r="426" spans="1:13" ht="15" customHeight="1">
      <c r="A426" s="28" t="str">
        <f t="shared" si="18"/>
        <v/>
      </c>
      <c r="B426" s="50" t="s">
        <v>1290</v>
      </c>
      <c r="C426" s="50" t="s">
        <v>1291</v>
      </c>
      <c r="D426" s="51" t="s">
        <v>132</v>
      </c>
      <c r="E426" s="50" t="s">
        <v>133</v>
      </c>
      <c r="F426" s="29" t="str">
        <f t="shared" si="19"/>
        <v/>
      </c>
      <c r="G426" s="34"/>
      <c r="H426" s="38"/>
      <c r="I426" s="39"/>
      <c r="J426" s="30"/>
      <c r="K426" s="33"/>
      <c r="M426" s="1" t="str">
        <f t="shared" si="20"/>
        <v/>
      </c>
    </row>
    <row r="427" spans="1:13" ht="15" customHeight="1">
      <c r="A427" s="28" t="str">
        <f t="shared" si="18"/>
        <v/>
      </c>
      <c r="B427" s="50" t="s">
        <v>1292</v>
      </c>
      <c r="C427" s="50" t="s">
        <v>1293</v>
      </c>
      <c r="D427" s="51" t="s">
        <v>132</v>
      </c>
      <c r="E427" s="50" t="s">
        <v>133</v>
      </c>
      <c r="F427" s="29" t="str">
        <f t="shared" si="19"/>
        <v/>
      </c>
      <c r="G427" s="34"/>
      <c r="H427" s="38"/>
      <c r="I427" s="39"/>
      <c r="J427" s="30"/>
      <c r="K427" s="33"/>
      <c r="M427" s="1" t="str">
        <f t="shared" si="20"/>
        <v/>
      </c>
    </row>
    <row r="428" spans="1:13" ht="15" customHeight="1">
      <c r="A428" s="28" t="str">
        <f t="shared" si="18"/>
        <v/>
      </c>
      <c r="B428" s="50" t="s">
        <v>1294</v>
      </c>
      <c r="C428" s="50" t="s">
        <v>1295</v>
      </c>
      <c r="D428" s="51" t="s">
        <v>134</v>
      </c>
      <c r="E428" s="50" t="s">
        <v>135</v>
      </c>
      <c r="F428" s="29" t="str">
        <f t="shared" si="19"/>
        <v/>
      </c>
      <c r="G428" s="34"/>
      <c r="H428" s="38"/>
      <c r="I428" s="39"/>
      <c r="J428" s="30"/>
      <c r="K428" s="33"/>
      <c r="M428" s="1" t="str">
        <f t="shared" si="20"/>
        <v/>
      </c>
    </row>
    <row r="429" spans="1:13" ht="15" customHeight="1">
      <c r="A429" s="28" t="str">
        <f t="shared" si="18"/>
        <v/>
      </c>
      <c r="B429" s="50" t="s">
        <v>1296</v>
      </c>
      <c r="C429" s="50" t="s">
        <v>1297</v>
      </c>
      <c r="D429" s="51" t="s">
        <v>134</v>
      </c>
      <c r="E429" s="50" t="s">
        <v>135</v>
      </c>
      <c r="F429" s="29" t="str">
        <f t="shared" si="19"/>
        <v/>
      </c>
      <c r="G429" s="34"/>
      <c r="H429" s="38"/>
      <c r="I429" s="39"/>
      <c r="J429" s="30"/>
      <c r="K429" s="33"/>
      <c r="M429" s="1" t="str">
        <f t="shared" si="20"/>
        <v/>
      </c>
    </row>
    <row r="430" spans="1:13" ht="15" customHeight="1">
      <c r="A430" s="28" t="str">
        <f t="shared" si="18"/>
        <v/>
      </c>
      <c r="B430" s="50" t="s">
        <v>1298</v>
      </c>
      <c r="C430" s="50" t="s">
        <v>1299</v>
      </c>
      <c r="D430" s="51" t="s">
        <v>134</v>
      </c>
      <c r="E430" s="50" t="s">
        <v>135</v>
      </c>
      <c r="F430" s="29" t="str">
        <f t="shared" si="19"/>
        <v/>
      </c>
      <c r="G430" s="34"/>
      <c r="H430" s="38"/>
      <c r="I430" s="39"/>
      <c r="J430" s="30"/>
      <c r="K430" s="33"/>
      <c r="M430" s="1" t="str">
        <f t="shared" si="20"/>
        <v/>
      </c>
    </row>
    <row r="431" spans="1:13" ht="15" customHeight="1">
      <c r="A431" s="28" t="str">
        <f t="shared" si="18"/>
        <v/>
      </c>
      <c r="B431" s="50" t="s">
        <v>1300</v>
      </c>
      <c r="C431" s="50" t="s">
        <v>1301</v>
      </c>
      <c r="D431" s="51" t="s">
        <v>134</v>
      </c>
      <c r="E431" s="50" t="s">
        <v>135</v>
      </c>
      <c r="F431" s="29" t="str">
        <f t="shared" si="19"/>
        <v/>
      </c>
      <c r="G431" s="34"/>
      <c r="H431" s="38"/>
      <c r="I431" s="39"/>
      <c r="J431" s="30"/>
      <c r="K431" s="33"/>
      <c r="M431" s="1" t="str">
        <f t="shared" si="20"/>
        <v/>
      </c>
    </row>
    <row r="432" spans="1:13" ht="15" customHeight="1">
      <c r="A432" s="28" t="str">
        <f t="shared" si="18"/>
        <v/>
      </c>
      <c r="B432" s="50" t="s">
        <v>1302</v>
      </c>
      <c r="C432" s="50" t="s">
        <v>1277</v>
      </c>
      <c r="D432" s="51" t="s">
        <v>134</v>
      </c>
      <c r="E432" s="50" t="s">
        <v>135</v>
      </c>
      <c r="F432" s="29" t="str">
        <f t="shared" si="19"/>
        <v/>
      </c>
      <c r="G432" s="34"/>
      <c r="H432" s="38"/>
      <c r="I432" s="39"/>
      <c r="J432" s="30"/>
      <c r="K432" s="33"/>
      <c r="M432" s="1" t="str">
        <f t="shared" si="20"/>
        <v/>
      </c>
    </row>
    <row r="433" spans="1:13" ht="15" customHeight="1">
      <c r="A433" s="28" t="str">
        <f t="shared" si="18"/>
        <v/>
      </c>
      <c r="B433" s="50" t="s">
        <v>1303</v>
      </c>
      <c r="C433" s="50" t="s">
        <v>1304</v>
      </c>
      <c r="D433" s="51" t="s">
        <v>134</v>
      </c>
      <c r="E433" s="53" t="s">
        <v>135</v>
      </c>
      <c r="F433" s="29" t="str">
        <f t="shared" si="19"/>
        <v/>
      </c>
      <c r="G433" s="34"/>
      <c r="H433" s="38"/>
      <c r="I433" s="39"/>
      <c r="J433" s="30"/>
      <c r="K433" s="33"/>
      <c r="M433" s="1" t="str">
        <f t="shared" si="20"/>
        <v/>
      </c>
    </row>
    <row r="434" spans="1:13" ht="15" customHeight="1">
      <c r="A434" s="28" t="str">
        <f t="shared" si="18"/>
        <v/>
      </c>
      <c r="B434" s="50" t="s">
        <v>1305</v>
      </c>
      <c r="C434" s="50" t="s">
        <v>1306</v>
      </c>
      <c r="D434" s="51" t="s">
        <v>134</v>
      </c>
      <c r="E434" s="53" t="s">
        <v>135</v>
      </c>
      <c r="F434" s="29" t="str">
        <f t="shared" si="19"/>
        <v/>
      </c>
      <c r="G434" s="34"/>
      <c r="H434" s="38"/>
      <c r="I434" s="39"/>
      <c r="J434" s="30"/>
      <c r="K434" s="33"/>
      <c r="M434" s="1" t="str">
        <f t="shared" si="20"/>
        <v/>
      </c>
    </row>
    <row r="435" spans="1:13" ht="15" customHeight="1">
      <c r="A435" s="28" t="str">
        <f t="shared" si="18"/>
        <v/>
      </c>
      <c r="B435" s="50" t="s">
        <v>1307</v>
      </c>
      <c r="C435" s="50" t="s">
        <v>1308</v>
      </c>
      <c r="D435" s="51" t="s">
        <v>134</v>
      </c>
      <c r="E435" s="53" t="s">
        <v>135</v>
      </c>
      <c r="F435" s="29" t="str">
        <f t="shared" si="19"/>
        <v/>
      </c>
      <c r="G435" s="34"/>
      <c r="H435" s="38"/>
      <c r="I435" s="39"/>
      <c r="J435" s="30"/>
      <c r="K435" s="33"/>
      <c r="M435" s="1" t="str">
        <f t="shared" si="20"/>
        <v/>
      </c>
    </row>
    <row r="436" spans="1:13" ht="15" customHeight="1">
      <c r="A436" s="28" t="str">
        <f t="shared" si="18"/>
        <v/>
      </c>
      <c r="B436" s="50" t="s">
        <v>1309</v>
      </c>
      <c r="C436" s="50" t="s">
        <v>1310</v>
      </c>
      <c r="D436" s="51" t="s">
        <v>1311</v>
      </c>
      <c r="E436" s="53" t="s">
        <v>1312</v>
      </c>
      <c r="F436" s="29" t="str">
        <f t="shared" si="19"/>
        <v/>
      </c>
      <c r="G436" s="34"/>
      <c r="H436" s="38"/>
      <c r="I436" s="39"/>
      <c r="J436" s="30"/>
      <c r="K436" s="33"/>
      <c r="M436" s="1" t="str">
        <f t="shared" si="20"/>
        <v/>
      </c>
    </row>
    <row r="437" spans="1:13" ht="15" customHeight="1">
      <c r="A437" s="28" t="str">
        <f t="shared" si="18"/>
        <v/>
      </c>
      <c r="B437" s="50" t="s">
        <v>1313</v>
      </c>
      <c r="C437" s="50" t="s">
        <v>1314</v>
      </c>
      <c r="D437" s="51" t="s">
        <v>1311</v>
      </c>
      <c r="E437" s="53" t="s">
        <v>1312</v>
      </c>
      <c r="F437" s="29" t="str">
        <f t="shared" si="19"/>
        <v/>
      </c>
      <c r="G437" s="34"/>
      <c r="H437" s="38"/>
      <c r="I437" s="39"/>
      <c r="J437" s="30"/>
      <c r="K437" s="33"/>
      <c r="M437" s="1" t="str">
        <f t="shared" si="20"/>
        <v/>
      </c>
    </row>
    <row r="438" spans="1:13" ht="15" customHeight="1">
      <c r="A438" s="28" t="str">
        <f t="shared" si="18"/>
        <v/>
      </c>
      <c r="B438" s="50" t="s">
        <v>1315</v>
      </c>
      <c r="C438" s="50" t="s">
        <v>1316</v>
      </c>
      <c r="D438" s="51" t="s">
        <v>136</v>
      </c>
      <c r="E438" s="50" t="s">
        <v>1317</v>
      </c>
      <c r="F438" s="29" t="str">
        <f t="shared" si="19"/>
        <v/>
      </c>
      <c r="G438" s="34"/>
      <c r="H438" s="38"/>
      <c r="I438" s="39"/>
      <c r="J438" s="30"/>
      <c r="K438" s="33"/>
      <c r="M438" s="1" t="str">
        <f t="shared" si="20"/>
        <v/>
      </c>
    </row>
    <row r="439" spans="1:13" ht="15" customHeight="1">
      <c r="A439" s="28" t="str">
        <f t="shared" si="18"/>
        <v/>
      </c>
      <c r="B439" s="50" t="s">
        <v>1318</v>
      </c>
      <c r="C439" s="50" t="s">
        <v>1319</v>
      </c>
      <c r="D439" s="51" t="s">
        <v>136</v>
      </c>
      <c r="E439" s="50" t="s">
        <v>1317</v>
      </c>
      <c r="F439" s="29" t="str">
        <f t="shared" si="19"/>
        <v/>
      </c>
      <c r="G439" s="34"/>
      <c r="H439" s="38"/>
      <c r="I439" s="39"/>
      <c r="J439" s="30"/>
      <c r="K439" s="33"/>
      <c r="M439" s="1" t="str">
        <f t="shared" si="20"/>
        <v/>
      </c>
    </row>
    <row r="440" spans="1:13" ht="15" customHeight="1">
      <c r="A440" s="28" t="str">
        <f t="shared" si="18"/>
        <v/>
      </c>
      <c r="B440" s="50" t="s">
        <v>1320</v>
      </c>
      <c r="C440" s="50" t="s">
        <v>1321</v>
      </c>
      <c r="D440" s="51" t="s">
        <v>136</v>
      </c>
      <c r="E440" s="50" t="s">
        <v>137</v>
      </c>
      <c r="F440" s="29" t="str">
        <f t="shared" si="19"/>
        <v/>
      </c>
      <c r="G440" s="34"/>
      <c r="H440" s="38"/>
      <c r="I440" s="39"/>
      <c r="J440" s="30"/>
      <c r="K440" s="33"/>
      <c r="M440" s="1" t="str">
        <f t="shared" si="20"/>
        <v/>
      </c>
    </row>
    <row r="441" spans="1:13" ht="15" customHeight="1">
      <c r="A441" s="28" t="str">
        <f t="shared" si="18"/>
        <v/>
      </c>
      <c r="B441" s="50" t="s">
        <v>1322</v>
      </c>
      <c r="C441" s="50" t="s">
        <v>1323</v>
      </c>
      <c r="D441" s="51" t="s">
        <v>136</v>
      </c>
      <c r="E441" s="50" t="s">
        <v>137</v>
      </c>
      <c r="F441" s="29" t="str">
        <f t="shared" si="19"/>
        <v/>
      </c>
      <c r="G441" s="34"/>
      <c r="H441" s="38"/>
      <c r="I441" s="39"/>
      <c r="J441" s="30"/>
      <c r="K441" s="33"/>
      <c r="M441" s="1" t="str">
        <f t="shared" si="20"/>
        <v/>
      </c>
    </row>
    <row r="442" spans="1:13" ht="15" customHeight="1">
      <c r="A442" s="28" t="str">
        <f t="shared" si="18"/>
        <v/>
      </c>
      <c r="B442" s="50" t="s">
        <v>1324</v>
      </c>
      <c r="C442" s="50" t="s">
        <v>1325</v>
      </c>
      <c r="D442" s="51" t="s">
        <v>136</v>
      </c>
      <c r="E442" s="50" t="s">
        <v>137</v>
      </c>
      <c r="F442" s="29" t="str">
        <f t="shared" si="19"/>
        <v/>
      </c>
      <c r="G442" s="34"/>
      <c r="H442" s="38"/>
      <c r="I442" s="39"/>
      <c r="J442" s="30"/>
      <c r="K442" s="33"/>
      <c r="M442" s="1" t="str">
        <f t="shared" si="20"/>
        <v/>
      </c>
    </row>
    <row r="443" spans="1:13" ht="15" customHeight="1">
      <c r="A443" s="28" t="str">
        <f t="shared" si="18"/>
        <v/>
      </c>
      <c r="B443" s="50" t="s">
        <v>1326</v>
      </c>
      <c r="C443" s="50" t="s">
        <v>1327</v>
      </c>
      <c r="D443" s="51" t="s">
        <v>138</v>
      </c>
      <c r="E443" s="50" t="s">
        <v>139</v>
      </c>
      <c r="F443" s="29" t="str">
        <f t="shared" si="19"/>
        <v/>
      </c>
      <c r="G443" s="34"/>
      <c r="H443" s="38"/>
      <c r="I443" s="39"/>
      <c r="J443" s="30"/>
      <c r="K443" s="33"/>
      <c r="M443" s="1" t="str">
        <f t="shared" si="20"/>
        <v/>
      </c>
    </row>
    <row r="444" spans="1:13" ht="15" customHeight="1">
      <c r="A444" s="28" t="str">
        <f t="shared" si="18"/>
        <v/>
      </c>
      <c r="B444" s="50" t="s">
        <v>1328</v>
      </c>
      <c r="C444" s="50" t="s">
        <v>1329</v>
      </c>
      <c r="D444" s="51" t="s">
        <v>140</v>
      </c>
      <c r="E444" s="50" t="s">
        <v>1330</v>
      </c>
      <c r="F444" s="29" t="str">
        <f t="shared" si="19"/>
        <v/>
      </c>
      <c r="G444" s="34"/>
      <c r="H444" s="38"/>
      <c r="I444" s="39"/>
      <c r="J444" s="30"/>
      <c r="K444" s="33"/>
      <c r="M444" s="1" t="str">
        <f t="shared" si="20"/>
        <v/>
      </c>
    </row>
    <row r="445" spans="1:13" ht="15" customHeight="1">
      <c r="A445" s="28" t="str">
        <f t="shared" si="18"/>
        <v/>
      </c>
      <c r="B445" s="50" t="s">
        <v>1331</v>
      </c>
      <c r="C445" s="50" t="s">
        <v>1332</v>
      </c>
      <c r="D445" s="51" t="s">
        <v>19</v>
      </c>
      <c r="E445" s="50" t="s">
        <v>128</v>
      </c>
      <c r="F445" s="29" t="str">
        <f t="shared" si="19"/>
        <v/>
      </c>
      <c r="G445" s="34"/>
      <c r="H445" s="38"/>
      <c r="I445" s="39"/>
      <c r="J445" s="30"/>
      <c r="K445" s="33"/>
      <c r="M445" s="1" t="str">
        <f t="shared" si="20"/>
        <v/>
      </c>
    </row>
    <row r="446" spans="1:13" ht="15" customHeight="1">
      <c r="A446" s="28" t="str">
        <f t="shared" si="18"/>
        <v/>
      </c>
      <c r="B446" s="50" t="s">
        <v>1333</v>
      </c>
      <c r="C446" s="50" t="s">
        <v>1334</v>
      </c>
      <c r="D446" s="51" t="s">
        <v>19</v>
      </c>
      <c r="E446" s="50" t="s">
        <v>128</v>
      </c>
      <c r="F446" s="29" t="str">
        <f t="shared" si="19"/>
        <v/>
      </c>
      <c r="G446" s="34"/>
      <c r="H446" s="38"/>
      <c r="I446" s="39"/>
      <c r="J446" s="30"/>
      <c r="K446" s="33"/>
      <c r="M446" s="1" t="str">
        <f t="shared" si="20"/>
        <v/>
      </c>
    </row>
    <row r="447" spans="1:13" ht="15" customHeight="1">
      <c r="A447" s="28" t="str">
        <f t="shared" si="18"/>
        <v/>
      </c>
      <c r="B447" s="50" t="s">
        <v>1335</v>
      </c>
      <c r="C447" s="50" t="s">
        <v>1336</v>
      </c>
      <c r="D447" s="51" t="s">
        <v>129</v>
      </c>
      <c r="E447" s="50" t="s">
        <v>1337</v>
      </c>
      <c r="F447" s="29" t="str">
        <f t="shared" si="19"/>
        <v/>
      </c>
      <c r="G447" s="34"/>
      <c r="H447" s="38"/>
      <c r="I447" s="39"/>
      <c r="J447" s="30"/>
      <c r="K447" s="33"/>
      <c r="M447" s="1" t="str">
        <f t="shared" si="20"/>
        <v/>
      </c>
    </row>
    <row r="448" spans="1:13" ht="15" customHeight="1">
      <c r="A448" s="28" t="str">
        <f t="shared" si="18"/>
        <v/>
      </c>
      <c r="B448" s="50" t="s">
        <v>1338</v>
      </c>
      <c r="C448" s="50" t="s">
        <v>1339</v>
      </c>
      <c r="D448" s="51" t="s">
        <v>129</v>
      </c>
      <c r="E448" s="50" t="s">
        <v>1337</v>
      </c>
      <c r="F448" s="29" t="str">
        <f t="shared" si="19"/>
        <v/>
      </c>
      <c r="G448" s="34"/>
      <c r="H448" s="38"/>
      <c r="I448" s="39"/>
      <c r="J448" s="30"/>
      <c r="K448" s="33"/>
      <c r="M448" s="1" t="str">
        <f t="shared" si="20"/>
        <v/>
      </c>
    </row>
    <row r="449" spans="1:13" ht="15" customHeight="1">
      <c r="A449" s="28" t="str">
        <f t="shared" si="18"/>
        <v/>
      </c>
      <c r="B449" s="50" t="s">
        <v>1340</v>
      </c>
      <c r="C449" s="50" t="s">
        <v>1341</v>
      </c>
      <c r="D449" s="51" t="s">
        <v>129</v>
      </c>
      <c r="E449" s="50" t="s">
        <v>1337</v>
      </c>
      <c r="F449" s="29" t="str">
        <f t="shared" si="19"/>
        <v/>
      </c>
      <c r="G449" s="34"/>
      <c r="H449" s="38"/>
      <c r="I449" s="39"/>
      <c r="J449" s="30"/>
      <c r="K449" s="33"/>
      <c r="M449" s="1" t="str">
        <f t="shared" si="20"/>
        <v/>
      </c>
    </row>
    <row r="450" spans="1:13" ht="15" customHeight="1">
      <c r="A450" s="28" t="str">
        <f t="shared" si="18"/>
        <v/>
      </c>
      <c r="B450" s="50" t="s">
        <v>1342</v>
      </c>
      <c r="C450" s="50" t="s">
        <v>1343</v>
      </c>
      <c r="D450" s="51" t="s">
        <v>129</v>
      </c>
      <c r="E450" s="50" t="s">
        <v>1337</v>
      </c>
      <c r="F450" s="29" t="str">
        <f t="shared" si="19"/>
        <v/>
      </c>
      <c r="G450" s="34"/>
      <c r="H450" s="38"/>
      <c r="I450" s="39"/>
      <c r="J450" s="30"/>
      <c r="K450" s="33"/>
      <c r="M450" s="1" t="str">
        <f t="shared" si="20"/>
        <v/>
      </c>
    </row>
    <row r="451" spans="1:13" ht="15" customHeight="1">
      <c r="A451" s="28" t="str">
        <f t="shared" si="18"/>
        <v/>
      </c>
      <c r="B451" s="50" t="s">
        <v>1344</v>
      </c>
      <c r="C451" s="50" t="s">
        <v>1304</v>
      </c>
      <c r="D451" s="51" t="s">
        <v>130</v>
      </c>
      <c r="E451" s="50" t="s">
        <v>131</v>
      </c>
      <c r="F451" s="29" t="str">
        <f t="shared" si="19"/>
        <v/>
      </c>
      <c r="G451" s="34"/>
      <c r="H451" s="38"/>
      <c r="I451" s="39"/>
      <c r="J451" s="30"/>
      <c r="K451" s="33"/>
      <c r="M451" s="1" t="str">
        <f t="shared" si="20"/>
        <v/>
      </c>
    </row>
    <row r="452" spans="1:13" ht="15" customHeight="1">
      <c r="A452" s="28" t="str">
        <f t="shared" si="18"/>
        <v/>
      </c>
      <c r="B452" s="50" t="s">
        <v>1345</v>
      </c>
      <c r="C452" s="50" t="s">
        <v>1346</v>
      </c>
      <c r="D452" s="51" t="s">
        <v>1347</v>
      </c>
      <c r="E452" s="50" t="s">
        <v>1348</v>
      </c>
      <c r="F452" s="29" t="str">
        <f t="shared" si="19"/>
        <v/>
      </c>
      <c r="G452" s="34"/>
      <c r="H452" s="38"/>
      <c r="I452" s="39"/>
      <c r="J452" s="30"/>
      <c r="K452" s="33"/>
      <c r="M452" s="1" t="str">
        <f t="shared" si="20"/>
        <v/>
      </c>
    </row>
    <row r="453" spans="1:13" ht="15" customHeight="1">
      <c r="A453" s="28" t="str">
        <f t="shared" si="18"/>
        <v/>
      </c>
      <c r="B453" s="50" t="s">
        <v>1349</v>
      </c>
      <c r="C453" s="50" t="s">
        <v>1350</v>
      </c>
      <c r="D453" s="51" t="s">
        <v>1347</v>
      </c>
      <c r="E453" s="50" t="s">
        <v>1348</v>
      </c>
      <c r="F453" s="29" t="str">
        <f t="shared" si="19"/>
        <v/>
      </c>
      <c r="G453" s="34"/>
      <c r="H453" s="38"/>
      <c r="I453" s="39"/>
      <c r="J453" s="30"/>
      <c r="K453" s="33"/>
      <c r="M453" s="1" t="str">
        <f t="shared" si="20"/>
        <v/>
      </c>
    </row>
    <row r="454" spans="1:13" ht="15" customHeight="1">
      <c r="A454" s="28" t="str">
        <f t="shared" si="18"/>
        <v/>
      </c>
      <c r="B454" s="50" t="s">
        <v>1351</v>
      </c>
      <c r="C454" s="50" t="s">
        <v>1352</v>
      </c>
      <c r="D454" s="51" t="s">
        <v>1353</v>
      </c>
      <c r="E454" s="50" t="s">
        <v>1354</v>
      </c>
      <c r="F454" s="29" t="str">
        <f t="shared" si="19"/>
        <v/>
      </c>
      <c r="G454" s="34"/>
      <c r="H454" s="38"/>
      <c r="I454" s="39"/>
      <c r="J454" s="30"/>
      <c r="K454" s="33"/>
      <c r="M454" s="1" t="str">
        <f t="shared" si="20"/>
        <v/>
      </c>
    </row>
    <row r="455" spans="1:13" ht="15" customHeight="1">
      <c r="A455" s="28" t="str">
        <f t="shared" ref="A455:A518" si="21">IF(G455="","","●")</f>
        <v/>
      </c>
      <c r="B455" s="50" t="s">
        <v>1355</v>
      </c>
      <c r="C455" s="50" t="s">
        <v>1356</v>
      </c>
      <c r="D455" s="51" t="s">
        <v>141</v>
      </c>
      <c r="E455" s="50" t="s">
        <v>1357</v>
      </c>
      <c r="F455" s="29" t="str">
        <f t="shared" ref="F455:F518" si="22">IF(OR(M455="JH3YAA"),"★","")</f>
        <v/>
      </c>
      <c r="G455" s="34"/>
      <c r="H455" s="38"/>
      <c r="I455" s="39"/>
      <c r="J455" s="30"/>
      <c r="K455" s="33"/>
      <c r="M455" s="1" t="str">
        <f t="shared" ref="M455:M518" si="23">LEFT(G455,6)</f>
        <v/>
      </c>
    </row>
    <row r="456" spans="1:13" ht="15" customHeight="1">
      <c r="A456" s="28" t="str">
        <f t="shared" si="21"/>
        <v/>
      </c>
      <c r="B456" s="50" t="s">
        <v>1358</v>
      </c>
      <c r="C456" s="50" t="s">
        <v>1359</v>
      </c>
      <c r="D456" s="51" t="s">
        <v>142</v>
      </c>
      <c r="E456" s="50" t="s">
        <v>143</v>
      </c>
      <c r="F456" s="29" t="str">
        <f t="shared" si="22"/>
        <v/>
      </c>
      <c r="G456" s="34"/>
      <c r="H456" s="38"/>
      <c r="I456" s="39"/>
      <c r="J456" s="30"/>
      <c r="K456" s="33"/>
      <c r="M456" s="1" t="str">
        <f t="shared" si="23"/>
        <v/>
      </c>
    </row>
    <row r="457" spans="1:13" ht="15" customHeight="1">
      <c r="A457" s="28" t="str">
        <f t="shared" si="21"/>
        <v/>
      </c>
      <c r="B457" s="50" t="s">
        <v>1360</v>
      </c>
      <c r="C457" s="50" t="s">
        <v>1361</v>
      </c>
      <c r="D457" s="51" t="s">
        <v>142</v>
      </c>
      <c r="E457" s="50" t="s">
        <v>143</v>
      </c>
      <c r="F457" s="29" t="str">
        <f t="shared" si="22"/>
        <v/>
      </c>
      <c r="G457" s="34"/>
      <c r="H457" s="38"/>
      <c r="I457" s="39"/>
      <c r="J457" s="30"/>
      <c r="K457" s="33"/>
      <c r="M457" s="1" t="str">
        <f t="shared" si="23"/>
        <v/>
      </c>
    </row>
    <row r="458" spans="1:13" ht="15" customHeight="1">
      <c r="A458" s="28" t="str">
        <f t="shared" si="21"/>
        <v/>
      </c>
      <c r="B458" s="50" t="s">
        <v>1362</v>
      </c>
      <c r="C458" s="50" t="s">
        <v>1363</v>
      </c>
      <c r="D458" s="51" t="s">
        <v>144</v>
      </c>
      <c r="E458" s="50" t="s">
        <v>145</v>
      </c>
      <c r="F458" s="29" t="str">
        <f t="shared" si="22"/>
        <v/>
      </c>
      <c r="G458" s="34"/>
      <c r="H458" s="38"/>
      <c r="I458" s="39"/>
      <c r="J458" s="30"/>
      <c r="K458" s="33"/>
      <c r="M458" s="1" t="str">
        <f t="shared" si="23"/>
        <v/>
      </c>
    </row>
    <row r="459" spans="1:13" ht="15" customHeight="1">
      <c r="A459" s="28" t="str">
        <f t="shared" si="21"/>
        <v/>
      </c>
      <c r="B459" s="50" t="s">
        <v>1364</v>
      </c>
      <c r="C459" s="50" t="s">
        <v>1365</v>
      </c>
      <c r="D459" s="51" t="s">
        <v>144</v>
      </c>
      <c r="E459" s="50" t="s">
        <v>145</v>
      </c>
      <c r="F459" s="29" t="str">
        <f t="shared" si="22"/>
        <v/>
      </c>
      <c r="G459" s="34"/>
      <c r="H459" s="38"/>
      <c r="I459" s="39"/>
      <c r="J459" s="30"/>
      <c r="K459" s="33"/>
      <c r="M459" s="1" t="str">
        <f t="shared" si="23"/>
        <v/>
      </c>
    </row>
    <row r="460" spans="1:13" ht="15" customHeight="1">
      <c r="A460" s="28" t="str">
        <f t="shared" si="21"/>
        <v/>
      </c>
      <c r="B460" s="50" t="s">
        <v>1366</v>
      </c>
      <c r="C460" s="50" t="s">
        <v>1367</v>
      </c>
      <c r="D460" s="51" t="s">
        <v>146</v>
      </c>
      <c r="E460" s="50" t="s">
        <v>147</v>
      </c>
      <c r="F460" s="29" t="str">
        <f t="shared" si="22"/>
        <v/>
      </c>
      <c r="G460" s="34"/>
      <c r="H460" s="38"/>
      <c r="I460" s="39"/>
      <c r="J460" s="30"/>
      <c r="K460" s="33"/>
      <c r="M460" s="1" t="str">
        <f t="shared" si="23"/>
        <v/>
      </c>
    </row>
    <row r="461" spans="1:13" ht="15" customHeight="1">
      <c r="A461" s="28" t="str">
        <f t="shared" si="21"/>
        <v/>
      </c>
      <c r="B461" s="50" t="s">
        <v>1368</v>
      </c>
      <c r="C461" s="50" t="s">
        <v>1365</v>
      </c>
      <c r="D461" s="51" t="s">
        <v>146</v>
      </c>
      <c r="E461" s="50" t="s">
        <v>147</v>
      </c>
      <c r="F461" s="29" t="str">
        <f t="shared" si="22"/>
        <v/>
      </c>
      <c r="G461" s="34"/>
      <c r="H461" s="38"/>
      <c r="I461" s="39"/>
      <c r="J461" s="30"/>
      <c r="K461" s="33"/>
      <c r="M461" s="1" t="str">
        <f t="shared" si="23"/>
        <v/>
      </c>
    </row>
    <row r="462" spans="1:13" ht="15" customHeight="1">
      <c r="A462" s="28" t="str">
        <f t="shared" si="21"/>
        <v/>
      </c>
      <c r="B462" s="50" t="s">
        <v>1369</v>
      </c>
      <c r="C462" s="50" t="s">
        <v>1370</v>
      </c>
      <c r="D462" s="51" t="s">
        <v>148</v>
      </c>
      <c r="E462" s="50" t="s">
        <v>1371</v>
      </c>
      <c r="F462" s="29" t="str">
        <f t="shared" si="22"/>
        <v/>
      </c>
      <c r="G462" s="34"/>
      <c r="H462" s="38"/>
      <c r="I462" s="39"/>
      <c r="J462" s="30"/>
      <c r="K462" s="33"/>
      <c r="M462" s="1" t="str">
        <f t="shared" si="23"/>
        <v/>
      </c>
    </row>
    <row r="463" spans="1:13" ht="15" customHeight="1">
      <c r="A463" s="28" t="str">
        <f t="shared" si="21"/>
        <v/>
      </c>
      <c r="B463" s="50" t="s">
        <v>1372</v>
      </c>
      <c r="C463" s="50" t="s">
        <v>1373</v>
      </c>
      <c r="D463" s="51" t="s">
        <v>149</v>
      </c>
      <c r="E463" s="50" t="s">
        <v>1374</v>
      </c>
      <c r="F463" s="29" t="str">
        <f t="shared" si="22"/>
        <v/>
      </c>
      <c r="G463" s="34"/>
      <c r="H463" s="38"/>
      <c r="I463" s="39"/>
      <c r="J463" s="30"/>
      <c r="K463" s="33"/>
      <c r="M463" s="1" t="str">
        <f t="shared" si="23"/>
        <v/>
      </c>
    </row>
    <row r="464" spans="1:13" ht="15" customHeight="1">
      <c r="A464" s="28" t="str">
        <f t="shared" si="21"/>
        <v/>
      </c>
      <c r="B464" s="50" t="s">
        <v>1375</v>
      </c>
      <c r="C464" s="50" t="s">
        <v>1376</v>
      </c>
      <c r="D464" s="51" t="s">
        <v>149</v>
      </c>
      <c r="E464" s="50" t="s">
        <v>1374</v>
      </c>
      <c r="F464" s="29" t="str">
        <f t="shared" si="22"/>
        <v/>
      </c>
      <c r="G464" s="34"/>
      <c r="H464" s="38"/>
      <c r="I464" s="39"/>
      <c r="J464" s="30"/>
      <c r="K464" s="33"/>
      <c r="M464" s="1" t="str">
        <f t="shared" si="23"/>
        <v/>
      </c>
    </row>
    <row r="465" spans="1:13" ht="15" customHeight="1">
      <c r="A465" s="28" t="str">
        <f t="shared" si="21"/>
        <v/>
      </c>
      <c r="B465" s="50" t="s">
        <v>1377</v>
      </c>
      <c r="C465" s="50" t="s">
        <v>1378</v>
      </c>
      <c r="D465" s="51" t="s">
        <v>20</v>
      </c>
      <c r="E465" s="50" t="s">
        <v>1379</v>
      </c>
      <c r="F465" s="29" t="str">
        <f t="shared" si="22"/>
        <v/>
      </c>
      <c r="G465" s="34"/>
      <c r="H465" s="38"/>
      <c r="I465" s="39"/>
      <c r="J465" s="30"/>
      <c r="K465" s="33"/>
      <c r="M465" s="1" t="str">
        <f t="shared" si="23"/>
        <v/>
      </c>
    </row>
    <row r="466" spans="1:13" ht="15" customHeight="1">
      <c r="A466" s="28" t="str">
        <f t="shared" si="21"/>
        <v/>
      </c>
      <c r="B466" s="50" t="s">
        <v>1380</v>
      </c>
      <c r="C466" s="50" t="s">
        <v>1381</v>
      </c>
      <c r="D466" s="51" t="s">
        <v>150</v>
      </c>
      <c r="E466" s="58" t="s">
        <v>1382</v>
      </c>
      <c r="F466" s="29" t="str">
        <f t="shared" si="22"/>
        <v/>
      </c>
      <c r="G466" s="34"/>
      <c r="H466" s="38"/>
      <c r="I466" s="39"/>
      <c r="J466" s="30"/>
      <c r="K466" s="33"/>
      <c r="M466" s="1" t="str">
        <f t="shared" si="23"/>
        <v/>
      </c>
    </row>
    <row r="467" spans="1:13" ht="15" customHeight="1">
      <c r="A467" s="28" t="str">
        <f t="shared" si="21"/>
        <v/>
      </c>
      <c r="B467" s="50" t="s">
        <v>1383</v>
      </c>
      <c r="C467" s="50" t="s">
        <v>1384</v>
      </c>
      <c r="D467" s="51" t="s">
        <v>150</v>
      </c>
      <c r="E467" s="58" t="s">
        <v>1382</v>
      </c>
      <c r="F467" s="29" t="str">
        <f t="shared" si="22"/>
        <v/>
      </c>
      <c r="G467" s="34"/>
      <c r="H467" s="38"/>
      <c r="I467" s="39"/>
      <c r="J467" s="30"/>
      <c r="K467" s="33"/>
      <c r="M467" s="1" t="str">
        <f t="shared" si="23"/>
        <v/>
      </c>
    </row>
    <row r="468" spans="1:13" ht="15" customHeight="1">
      <c r="A468" s="28" t="str">
        <f t="shared" si="21"/>
        <v/>
      </c>
      <c r="B468" s="50" t="s">
        <v>1385</v>
      </c>
      <c r="C468" s="50" t="s">
        <v>1386</v>
      </c>
      <c r="D468" s="51" t="s">
        <v>21</v>
      </c>
      <c r="E468" s="50" t="s">
        <v>151</v>
      </c>
      <c r="F468" s="29" t="str">
        <f t="shared" si="22"/>
        <v/>
      </c>
      <c r="G468" s="34"/>
      <c r="H468" s="38"/>
      <c r="I468" s="39"/>
      <c r="J468" s="30"/>
      <c r="K468" s="33"/>
      <c r="M468" s="1" t="str">
        <f t="shared" si="23"/>
        <v/>
      </c>
    </row>
    <row r="469" spans="1:13" ht="15" customHeight="1">
      <c r="A469" s="28" t="str">
        <f t="shared" si="21"/>
        <v/>
      </c>
      <c r="B469" s="50" t="s">
        <v>1387</v>
      </c>
      <c r="C469" s="50" t="s">
        <v>1388</v>
      </c>
      <c r="D469" s="51" t="s">
        <v>21</v>
      </c>
      <c r="E469" s="50" t="s">
        <v>151</v>
      </c>
      <c r="F469" s="29" t="str">
        <f t="shared" si="22"/>
        <v/>
      </c>
      <c r="G469" s="34"/>
      <c r="H469" s="38"/>
      <c r="I469" s="39"/>
      <c r="J469" s="30"/>
      <c r="K469" s="33"/>
      <c r="M469" s="1" t="str">
        <f t="shared" si="23"/>
        <v/>
      </c>
    </row>
    <row r="470" spans="1:13" ht="15" customHeight="1">
      <c r="A470" s="28" t="str">
        <f t="shared" si="21"/>
        <v/>
      </c>
      <c r="B470" s="50" t="s">
        <v>1389</v>
      </c>
      <c r="C470" s="50" t="s">
        <v>1390</v>
      </c>
      <c r="D470" s="51" t="s">
        <v>22</v>
      </c>
      <c r="E470" s="50" t="s">
        <v>152</v>
      </c>
      <c r="F470" s="29" t="str">
        <f t="shared" si="22"/>
        <v/>
      </c>
      <c r="G470" s="34"/>
      <c r="H470" s="38"/>
      <c r="I470" s="39"/>
      <c r="J470" s="30"/>
      <c r="K470" s="33"/>
      <c r="M470" s="1" t="str">
        <f t="shared" si="23"/>
        <v/>
      </c>
    </row>
    <row r="471" spans="1:13" ht="15" customHeight="1">
      <c r="A471" s="28" t="str">
        <f t="shared" si="21"/>
        <v/>
      </c>
      <c r="B471" s="50" t="s">
        <v>1391</v>
      </c>
      <c r="C471" s="50" t="s">
        <v>1392</v>
      </c>
      <c r="D471" s="51" t="s">
        <v>153</v>
      </c>
      <c r="E471" s="50" t="s">
        <v>1393</v>
      </c>
      <c r="F471" s="29" t="str">
        <f t="shared" si="22"/>
        <v/>
      </c>
      <c r="G471" s="34"/>
      <c r="H471" s="38"/>
      <c r="I471" s="39"/>
      <c r="J471" s="30"/>
      <c r="K471" s="33"/>
      <c r="M471" s="1" t="str">
        <f t="shared" si="23"/>
        <v/>
      </c>
    </row>
    <row r="472" spans="1:13" ht="15" customHeight="1">
      <c r="A472" s="28" t="str">
        <f t="shared" si="21"/>
        <v/>
      </c>
      <c r="B472" s="50" t="s">
        <v>1394</v>
      </c>
      <c r="C472" s="50" t="s">
        <v>1395</v>
      </c>
      <c r="D472" s="51" t="s">
        <v>153</v>
      </c>
      <c r="E472" s="50" t="s">
        <v>1393</v>
      </c>
      <c r="F472" s="29" t="str">
        <f t="shared" si="22"/>
        <v/>
      </c>
      <c r="G472" s="34"/>
      <c r="H472" s="38"/>
      <c r="I472" s="39"/>
      <c r="J472" s="30"/>
      <c r="K472" s="33"/>
      <c r="M472" s="1" t="str">
        <f t="shared" si="23"/>
        <v/>
      </c>
    </row>
    <row r="473" spans="1:13" ht="15" customHeight="1">
      <c r="A473" s="28" t="str">
        <f t="shared" si="21"/>
        <v/>
      </c>
      <c r="B473" s="50" t="s">
        <v>1396</v>
      </c>
      <c r="C473" s="50" t="s">
        <v>1397</v>
      </c>
      <c r="D473" s="51" t="s">
        <v>153</v>
      </c>
      <c r="E473" s="50" t="s">
        <v>154</v>
      </c>
      <c r="F473" s="29" t="str">
        <f t="shared" si="22"/>
        <v/>
      </c>
      <c r="G473" s="34"/>
      <c r="H473" s="38"/>
      <c r="I473" s="39"/>
      <c r="J473" s="30"/>
      <c r="K473" s="33"/>
      <c r="M473" s="1" t="str">
        <f t="shared" si="23"/>
        <v/>
      </c>
    </row>
    <row r="474" spans="1:13" ht="15" customHeight="1">
      <c r="A474" s="28" t="str">
        <f t="shared" si="21"/>
        <v/>
      </c>
      <c r="B474" s="50" t="s">
        <v>1398</v>
      </c>
      <c r="C474" s="50" t="s">
        <v>1399</v>
      </c>
      <c r="D474" s="51" t="s">
        <v>153</v>
      </c>
      <c r="E474" s="50" t="s">
        <v>154</v>
      </c>
      <c r="F474" s="29" t="str">
        <f t="shared" si="22"/>
        <v/>
      </c>
      <c r="G474" s="34"/>
      <c r="H474" s="38"/>
      <c r="I474" s="39"/>
      <c r="J474" s="30"/>
      <c r="K474" s="33"/>
      <c r="M474" s="1" t="str">
        <f t="shared" si="23"/>
        <v/>
      </c>
    </row>
    <row r="475" spans="1:13" ht="15" customHeight="1">
      <c r="A475" s="28" t="str">
        <f t="shared" si="21"/>
        <v/>
      </c>
      <c r="B475" s="50" t="s">
        <v>1400</v>
      </c>
      <c r="C475" s="50" t="s">
        <v>1381</v>
      </c>
      <c r="D475" s="51" t="s">
        <v>155</v>
      </c>
      <c r="E475" s="50" t="s">
        <v>156</v>
      </c>
      <c r="F475" s="29" t="str">
        <f t="shared" si="22"/>
        <v/>
      </c>
      <c r="G475" s="34"/>
      <c r="H475" s="38"/>
      <c r="I475" s="39"/>
      <c r="J475" s="30"/>
      <c r="K475" s="33"/>
      <c r="M475" s="1" t="str">
        <f t="shared" si="23"/>
        <v/>
      </c>
    </row>
    <row r="476" spans="1:13" ht="15" customHeight="1">
      <c r="A476" s="28" t="str">
        <f t="shared" si="21"/>
        <v/>
      </c>
      <c r="B476" s="50" t="s">
        <v>1401</v>
      </c>
      <c r="C476" s="50" t="s">
        <v>1384</v>
      </c>
      <c r="D476" s="51" t="s">
        <v>155</v>
      </c>
      <c r="E476" s="50" t="s">
        <v>156</v>
      </c>
      <c r="F476" s="29" t="str">
        <f t="shared" si="22"/>
        <v/>
      </c>
      <c r="G476" s="34"/>
      <c r="H476" s="38"/>
      <c r="I476" s="39"/>
      <c r="J476" s="30"/>
      <c r="K476" s="33"/>
      <c r="M476" s="1" t="str">
        <f t="shared" si="23"/>
        <v/>
      </c>
    </row>
    <row r="477" spans="1:13" ht="15" customHeight="1">
      <c r="A477" s="28" t="str">
        <f t="shared" si="21"/>
        <v/>
      </c>
      <c r="B477" s="50" t="s">
        <v>1402</v>
      </c>
      <c r="C477" s="50" t="s">
        <v>1403</v>
      </c>
      <c r="D477" s="51">
        <v>3201</v>
      </c>
      <c r="E477" s="50" t="s">
        <v>157</v>
      </c>
      <c r="F477" s="29" t="str">
        <f t="shared" si="22"/>
        <v/>
      </c>
      <c r="G477" s="34"/>
      <c r="H477" s="38"/>
      <c r="I477" s="39"/>
      <c r="J477" s="30"/>
      <c r="K477" s="33"/>
      <c r="M477" s="1" t="str">
        <f t="shared" si="23"/>
        <v/>
      </c>
    </row>
    <row r="478" spans="1:13" ht="15" customHeight="1">
      <c r="A478" s="28" t="str">
        <f t="shared" si="21"/>
        <v/>
      </c>
      <c r="B478" s="50" t="s">
        <v>1404</v>
      </c>
      <c r="C478" s="50" t="s">
        <v>1405</v>
      </c>
      <c r="D478" s="51">
        <v>3201</v>
      </c>
      <c r="E478" s="50" t="s">
        <v>157</v>
      </c>
      <c r="F478" s="29" t="str">
        <f t="shared" si="22"/>
        <v/>
      </c>
      <c r="G478" s="34"/>
      <c r="H478" s="38"/>
      <c r="I478" s="39"/>
      <c r="J478" s="30"/>
      <c r="K478" s="33"/>
      <c r="M478" s="1" t="str">
        <f t="shared" si="23"/>
        <v/>
      </c>
    </row>
    <row r="479" spans="1:13" ht="15" customHeight="1">
      <c r="A479" s="28" t="str">
        <f t="shared" si="21"/>
        <v/>
      </c>
      <c r="B479" s="50" t="s">
        <v>1406</v>
      </c>
      <c r="C479" s="50" t="s">
        <v>1407</v>
      </c>
      <c r="D479" s="51" t="s">
        <v>158</v>
      </c>
      <c r="E479" s="50" t="s">
        <v>159</v>
      </c>
      <c r="F479" s="29" t="str">
        <f t="shared" si="22"/>
        <v/>
      </c>
      <c r="G479" s="34"/>
      <c r="H479" s="38"/>
      <c r="I479" s="39"/>
      <c r="J479" s="30"/>
      <c r="K479" s="33"/>
      <c r="M479" s="1" t="str">
        <f t="shared" si="23"/>
        <v/>
      </c>
    </row>
    <row r="480" spans="1:13" ht="15" customHeight="1">
      <c r="A480" s="28" t="str">
        <f t="shared" si="21"/>
        <v/>
      </c>
      <c r="B480" s="50" t="s">
        <v>1408</v>
      </c>
      <c r="C480" s="50" t="s">
        <v>1409</v>
      </c>
      <c r="D480" s="51" t="s">
        <v>158</v>
      </c>
      <c r="E480" s="50" t="s">
        <v>159</v>
      </c>
      <c r="F480" s="29" t="str">
        <f t="shared" si="22"/>
        <v/>
      </c>
      <c r="G480" s="34"/>
      <c r="H480" s="38"/>
      <c r="I480" s="39"/>
      <c r="J480" s="30"/>
      <c r="K480" s="33"/>
      <c r="M480" s="1" t="str">
        <f t="shared" si="23"/>
        <v/>
      </c>
    </row>
    <row r="481" spans="1:13" ht="15" customHeight="1">
      <c r="A481" s="28" t="str">
        <f t="shared" si="21"/>
        <v/>
      </c>
      <c r="B481" s="50" t="s">
        <v>1410</v>
      </c>
      <c r="C481" s="50" t="s">
        <v>1403</v>
      </c>
      <c r="D481" s="51" t="s">
        <v>160</v>
      </c>
      <c r="E481" s="50" t="s">
        <v>1411</v>
      </c>
      <c r="F481" s="29" t="str">
        <f t="shared" si="22"/>
        <v/>
      </c>
      <c r="G481" s="34"/>
      <c r="H481" s="38"/>
      <c r="I481" s="39"/>
      <c r="J481" s="30"/>
      <c r="K481" s="33"/>
      <c r="M481" s="1" t="str">
        <f t="shared" si="23"/>
        <v/>
      </c>
    </row>
    <row r="482" spans="1:13" ht="15" customHeight="1">
      <c r="A482" s="28" t="str">
        <f t="shared" si="21"/>
        <v/>
      </c>
      <c r="B482" s="50" t="s">
        <v>1412</v>
      </c>
      <c r="C482" s="50" t="s">
        <v>1405</v>
      </c>
      <c r="D482" s="51" t="s">
        <v>160</v>
      </c>
      <c r="E482" s="50" t="s">
        <v>1411</v>
      </c>
      <c r="F482" s="29" t="str">
        <f t="shared" si="22"/>
        <v/>
      </c>
      <c r="G482" s="34"/>
      <c r="H482" s="38"/>
      <c r="I482" s="39"/>
      <c r="J482" s="30"/>
      <c r="K482" s="33"/>
      <c r="M482" s="1" t="str">
        <f t="shared" si="23"/>
        <v/>
      </c>
    </row>
    <row r="483" spans="1:13" ht="15" customHeight="1">
      <c r="A483" s="28" t="str">
        <f t="shared" si="21"/>
        <v/>
      </c>
      <c r="B483" s="50" t="s">
        <v>1413</v>
      </c>
      <c r="C483" s="50" t="s">
        <v>1414</v>
      </c>
      <c r="D483" s="51" t="s">
        <v>161</v>
      </c>
      <c r="E483" s="50" t="s">
        <v>162</v>
      </c>
      <c r="F483" s="29" t="str">
        <f t="shared" si="22"/>
        <v/>
      </c>
      <c r="G483" s="34"/>
      <c r="H483" s="38"/>
      <c r="I483" s="39"/>
      <c r="J483" s="30"/>
      <c r="K483" s="33"/>
      <c r="M483" s="1" t="str">
        <f t="shared" si="23"/>
        <v/>
      </c>
    </row>
    <row r="484" spans="1:13" ht="15" customHeight="1">
      <c r="A484" s="28" t="str">
        <f t="shared" si="21"/>
        <v/>
      </c>
      <c r="B484" s="50" t="s">
        <v>1415</v>
      </c>
      <c r="C484" s="50" t="s">
        <v>1416</v>
      </c>
      <c r="D484" s="51" t="s">
        <v>161</v>
      </c>
      <c r="E484" s="50" t="s">
        <v>162</v>
      </c>
      <c r="F484" s="29" t="str">
        <f t="shared" si="22"/>
        <v/>
      </c>
      <c r="G484" s="34"/>
      <c r="H484" s="38"/>
      <c r="I484" s="39"/>
      <c r="J484" s="30"/>
      <c r="K484" s="33"/>
      <c r="M484" s="1" t="str">
        <f t="shared" si="23"/>
        <v/>
      </c>
    </row>
    <row r="485" spans="1:13" ht="15" customHeight="1">
      <c r="A485" s="28" t="str">
        <f t="shared" si="21"/>
        <v/>
      </c>
      <c r="B485" s="50" t="s">
        <v>1417</v>
      </c>
      <c r="C485" s="50" t="s">
        <v>1418</v>
      </c>
      <c r="D485" s="51" t="s">
        <v>161</v>
      </c>
      <c r="E485" s="50" t="s">
        <v>162</v>
      </c>
      <c r="F485" s="29" t="str">
        <f t="shared" si="22"/>
        <v/>
      </c>
      <c r="G485" s="34"/>
      <c r="H485" s="38"/>
      <c r="I485" s="39"/>
      <c r="J485" s="30"/>
      <c r="K485" s="33"/>
      <c r="M485" s="1" t="str">
        <f t="shared" si="23"/>
        <v/>
      </c>
    </row>
    <row r="486" spans="1:13" ht="15" customHeight="1">
      <c r="A486" s="28" t="str">
        <f t="shared" si="21"/>
        <v/>
      </c>
      <c r="B486" s="50" t="s">
        <v>1419</v>
      </c>
      <c r="C486" s="50" t="s">
        <v>1420</v>
      </c>
      <c r="D486" s="51" t="s">
        <v>163</v>
      </c>
      <c r="E486" s="50" t="s">
        <v>164</v>
      </c>
      <c r="F486" s="29" t="str">
        <f t="shared" si="22"/>
        <v/>
      </c>
      <c r="G486" s="34"/>
      <c r="H486" s="38"/>
      <c r="I486" s="39"/>
      <c r="J486" s="30"/>
      <c r="K486" s="33"/>
      <c r="M486" s="1" t="str">
        <f t="shared" si="23"/>
        <v/>
      </c>
    </row>
    <row r="487" spans="1:13" ht="15" customHeight="1">
      <c r="A487" s="28" t="str">
        <f t="shared" si="21"/>
        <v/>
      </c>
      <c r="B487" s="50" t="s">
        <v>1421</v>
      </c>
      <c r="C487" s="50" t="s">
        <v>1422</v>
      </c>
      <c r="D487" s="51" t="s">
        <v>163</v>
      </c>
      <c r="E487" s="50" t="s">
        <v>164</v>
      </c>
      <c r="F487" s="29" t="str">
        <f t="shared" si="22"/>
        <v/>
      </c>
      <c r="G487" s="34"/>
      <c r="H487" s="38"/>
      <c r="I487" s="39"/>
      <c r="J487" s="30"/>
      <c r="K487" s="33"/>
      <c r="M487" s="1" t="str">
        <f t="shared" si="23"/>
        <v/>
      </c>
    </row>
    <row r="488" spans="1:13" ht="15" customHeight="1">
      <c r="A488" s="28" t="str">
        <f t="shared" si="21"/>
        <v/>
      </c>
      <c r="B488" s="50" t="s">
        <v>1423</v>
      </c>
      <c r="C488" s="50" t="s">
        <v>1424</v>
      </c>
      <c r="D488" s="51" t="s">
        <v>165</v>
      </c>
      <c r="E488" s="50" t="s">
        <v>166</v>
      </c>
      <c r="F488" s="29" t="str">
        <f t="shared" si="22"/>
        <v/>
      </c>
      <c r="G488" s="34"/>
      <c r="H488" s="38"/>
      <c r="I488" s="39"/>
      <c r="J488" s="30"/>
      <c r="K488" s="33"/>
      <c r="M488" s="1" t="str">
        <f t="shared" si="23"/>
        <v/>
      </c>
    </row>
    <row r="489" spans="1:13" ht="15" customHeight="1">
      <c r="A489" s="28" t="str">
        <f t="shared" si="21"/>
        <v/>
      </c>
      <c r="B489" s="50" t="s">
        <v>1425</v>
      </c>
      <c r="C489" s="50" t="s">
        <v>1426</v>
      </c>
      <c r="D489" s="51" t="s">
        <v>167</v>
      </c>
      <c r="E489" s="50" t="s">
        <v>168</v>
      </c>
      <c r="F489" s="29" t="str">
        <f t="shared" si="22"/>
        <v/>
      </c>
      <c r="G489" s="34"/>
      <c r="H489" s="38"/>
      <c r="I489" s="39"/>
      <c r="J489" s="30"/>
      <c r="K489" s="33"/>
      <c r="M489" s="1" t="str">
        <f t="shared" si="23"/>
        <v/>
      </c>
    </row>
    <row r="490" spans="1:13" ht="15" customHeight="1">
      <c r="A490" s="28" t="str">
        <f t="shared" si="21"/>
        <v/>
      </c>
      <c r="B490" s="50" t="s">
        <v>1427</v>
      </c>
      <c r="C490" s="50" t="s">
        <v>1428</v>
      </c>
      <c r="D490" s="51" t="s">
        <v>167</v>
      </c>
      <c r="E490" s="50" t="s">
        <v>168</v>
      </c>
      <c r="F490" s="29" t="str">
        <f t="shared" si="22"/>
        <v/>
      </c>
      <c r="G490" s="34"/>
      <c r="H490" s="38"/>
      <c r="I490" s="39"/>
      <c r="J490" s="30"/>
      <c r="K490" s="33"/>
      <c r="M490" s="1" t="str">
        <f t="shared" si="23"/>
        <v/>
      </c>
    </row>
    <row r="491" spans="1:13" ht="15" customHeight="1">
      <c r="A491" s="28" t="str">
        <f t="shared" si="21"/>
        <v/>
      </c>
      <c r="B491" s="50" t="s">
        <v>1429</v>
      </c>
      <c r="C491" s="50" t="s">
        <v>1430</v>
      </c>
      <c r="D491" s="51" t="s">
        <v>169</v>
      </c>
      <c r="E491" s="50" t="s">
        <v>170</v>
      </c>
      <c r="F491" s="29" t="str">
        <f t="shared" si="22"/>
        <v/>
      </c>
      <c r="G491" s="34"/>
      <c r="H491" s="38"/>
      <c r="I491" s="39"/>
      <c r="J491" s="30"/>
      <c r="K491" s="33"/>
      <c r="M491" s="1" t="str">
        <f t="shared" si="23"/>
        <v/>
      </c>
    </row>
    <row r="492" spans="1:13" ht="15" customHeight="1">
      <c r="A492" s="28" t="str">
        <f t="shared" si="21"/>
        <v/>
      </c>
      <c r="B492" s="50" t="s">
        <v>1431</v>
      </c>
      <c r="C492" s="50" t="s">
        <v>1432</v>
      </c>
      <c r="D492" s="51" t="s">
        <v>171</v>
      </c>
      <c r="E492" s="50" t="s">
        <v>1433</v>
      </c>
      <c r="F492" s="29" t="str">
        <f t="shared" si="22"/>
        <v/>
      </c>
      <c r="G492" s="34"/>
      <c r="H492" s="38"/>
      <c r="I492" s="39"/>
      <c r="J492" s="30"/>
      <c r="K492" s="33"/>
      <c r="M492" s="1" t="str">
        <f t="shared" si="23"/>
        <v/>
      </c>
    </row>
    <row r="493" spans="1:13" ht="15" customHeight="1">
      <c r="A493" s="28" t="str">
        <f t="shared" si="21"/>
        <v/>
      </c>
      <c r="B493" s="50" t="s">
        <v>1434</v>
      </c>
      <c r="C493" s="50" t="s">
        <v>1435</v>
      </c>
      <c r="D493" s="51" t="s">
        <v>171</v>
      </c>
      <c r="E493" s="50" t="s">
        <v>1433</v>
      </c>
      <c r="F493" s="29" t="str">
        <f t="shared" si="22"/>
        <v/>
      </c>
      <c r="G493" s="34"/>
      <c r="H493" s="38"/>
      <c r="I493" s="39"/>
      <c r="J493" s="30"/>
      <c r="K493" s="33"/>
      <c r="M493" s="1" t="str">
        <f t="shared" si="23"/>
        <v/>
      </c>
    </row>
    <row r="494" spans="1:13" ht="15" customHeight="1">
      <c r="A494" s="28" t="str">
        <f t="shared" si="21"/>
        <v/>
      </c>
      <c r="B494" s="50" t="s">
        <v>1436</v>
      </c>
      <c r="C494" s="50" t="s">
        <v>1437</v>
      </c>
      <c r="D494" s="51" t="s">
        <v>171</v>
      </c>
      <c r="E494" s="50" t="s">
        <v>1433</v>
      </c>
      <c r="F494" s="29" t="str">
        <f t="shared" si="22"/>
        <v/>
      </c>
      <c r="G494" s="34"/>
      <c r="H494" s="38"/>
      <c r="I494" s="39"/>
      <c r="J494" s="30"/>
      <c r="K494" s="33"/>
      <c r="M494" s="1" t="str">
        <f t="shared" si="23"/>
        <v/>
      </c>
    </row>
    <row r="495" spans="1:13" ht="15" customHeight="1">
      <c r="A495" s="28" t="str">
        <f t="shared" si="21"/>
        <v/>
      </c>
      <c r="B495" s="50" t="s">
        <v>1438</v>
      </c>
      <c r="C495" s="50" t="s">
        <v>1439</v>
      </c>
      <c r="D495" s="51" t="s">
        <v>172</v>
      </c>
      <c r="E495" s="50" t="s">
        <v>1440</v>
      </c>
      <c r="F495" s="29" t="str">
        <f t="shared" si="22"/>
        <v/>
      </c>
      <c r="G495" s="34"/>
      <c r="H495" s="38"/>
      <c r="I495" s="39"/>
      <c r="J495" s="30"/>
      <c r="K495" s="33"/>
      <c r="M495" s="1" t="str">
        <f t="shared" si="23"/>
        <v/>
      </c>
    </row>
    <row r="496" spans="1:13" ht="15" customHeight="1">
      <c r="A496" s="28" t="str">
        <f t="shared" si="21"/>
        <v/>
      </c>
      <c r="B496" s="50" t="s">
        <v>1441</v>
      </c>
      <c r="C496" s="50" t="s">
        <v>1442</v>
      </c>
      <c r="D496" s="51" t="s">
        <v>172</v>
      </c>
      <c r="E496" s="50" t="s">
        <v>1440</v>
      </c>
      <c r="F496" s="29" t="str">
        <f t="shared" si="22"/>
        <v/>
      </c>
      <c r="G496" s="34"/>
      <c r="H496" s="38"/>
      <c r="I496" s="39"/>
      <c r="J496" s="30"/>
      <c r="K496" s="33"/>
      <c r="M496" s="1" t="str">
        <f t="shared" si="23"/>
        <v/>
      </c>
    </row>
    <row r="497" spans="1:13" ht="15" customHeight="1">
      <c r="A497" s="28" t="str">
        <f t="shared" si="21"/>
        <v/>
      </c>
      <c r="B497" s="50" t="s">
        <v>1443</v>
      </c>
      <c r="C497" s="50" t="s">
        <v>1444</v>
      </c>
      <c r="D497" s="51" t="s">
        <v>172</v>
      </c>
      <c r="E497" s="50" t="s">
        <v>1440</v>
      </c>
      <c r="F497" s="29" t="str">
        <f t="shared" si="22"/>
        <v/>
      </c>
      <c r="G497" s="34"/>
      <c r="H497" s="38"/>
      <c r="I497" s="39"/>
      <c r="J497" s="30"/>
      <c r="K497" s="33"/>
      <c r="M497" s="1" t="str">
        <f t="shared" si="23"/>
        <v/>
      </c>
    </row>
    <row r="498" spans="1:13" ht="15" customHeight="1">
      <c r="A498" s="28" t="str">
        <f t="shared" si="21"/>
        <v/>
      </c>
      <c r="B498" s="50" t="s">
        <v>1445</v>
      </c>
      <c r="C498" s="50" t="s">
        <v>1446</v>
      </c>
      <c r="D498" s="51" t="s">
        <v>172</v>
      </c>
      <c r="E498" s="50" t="s">
        <v>1440</v>
      </c>
      <c r="F498" s="29" t="str">
        <f t="shared" si="22"/>
        <v/>
      </c>
      <c r="G498" s="34"/>
      <c r="H498" s="38"/>
      <c r="I498" s="39"/>
      <c r="J498" s="30"/>
      <c r="K498" s="33"/>
      <c r="M498" s="1" t="str">
        <f t="shared" si="23"/>
        <v/>
      </c>
    </row>
    <row r="499" spans="1:13" ht="15" customHeight="1">
      <c r="A499" s="28" t="str">
        <f t="shared" si="21"/>
        <v/>
      </c>
      <c r="B499" s="50" t="s">
        <v>1447</v>
      </c>
      <c r="C499" s="50" t="s">
        <v>1448</v>
      </c>
      <c r="D499" s="51" t="s">
        <v>173</v>
      </c>
      <c r="E499" s="50" t="s">
        <v>1449</v>
      </c>
      <c r="F499" s="29" t="str">
        <f t="shared" si="22"/>
        <v/>
      </c>
      <c r="G499" s="34"/>
      <c r="H499" s="38"/>
      <c r="I499" s="39"/>
      <c r="J499" s="30"/>
      <c r="K499" s="33"/>
      <c r="M499" s="1" t="str">
        <f t="shared" si="23"/>
        <v/>
      </c>
    </row>
    <row r="500" spans="1:13" ht="15" customHeight="1">
      <c r="A500" s="28" t="str">
        <f t="shared" si="21"/>
        <v/>
      </c>
      <c r="B500" s="50" t="s">
        <v>1450</v>
      </c>
      <c r="C500" s="50" t="s">
        <v>1451</v>
      </c>
      <c r="D500" s="51" t="s">
        <v>174</v>
      </c>
      <c r="E500" s="50" t="s">
        <v>1452</v>
      </c>
      <c r="F500" s="29" t="str">
        <f t="shared" si="22"/>
        <v/>
      </c>
      <c r="G500" s="34"/>
      <c r="H500" s="38"/>
      <c r="I500" s="39"/>
      <c r="J500" s="30"/>
      <c r="K500" s="33"/>
      <c r="M500" s="1" t="str">
        <f t="shared" si="23"/>
        <v/>
      </c>
    </row>
    <row r="501" spans="1:13" ht="15" customHeight="1">
      <c r="A501" s="28" t="str">
        <f t="shared" si="21"/>
        <v/>
      </c>
      <c r="B501" s="50" t="s">
        <v>1453</v>
      </c>
      <c r="C501" s="50" t="s">
        <v>1454</v>
      </c>
      <c r="D501" s="51" t="s">
        <v>174</v>
      </c>
      <c r="E501" s="50" t="s">
        <v>1452</v>
      </c>
      <c r="F501" s="29" t="str">
        <f t="shared" si="22"/>
        <v/>
      </c>
      <c r="G501" s="34"/>
      <c r="H501" s="38"/>
      <c r="I501" s="39"/>
      <c r="J501" s="30"/>
      <c r="K501" s="33"/>
      <c r="M501" s="1" t="str">
        <f t="shared" si="23"/>
        <v/>
      </c>
    </row>
    <row r="502" spans="1:13" ht="15" customHeight="1">
      <c r="A502" s="28" t="str">
        <f t="shared" si="21"/>
        <v/>
      </c>
      <c r="B502" s="50" t="s">
        <v>1455</v>
      </c>
      <c r="C502" s="50" t="s">
        <v>1456</v>
      </c>
      <c r="D502" s="51" t="s">
        <v>175</v>
      </c>
      <c r="E502" s="50" t="s">
        <v>1457</v>
      </c>
      <c r="F502" s="29" t="str">
        <f t="shared" si="22"/>
        <v/>
      </c>
      <c r="G502" s="34"/>
      <c r="H502" s="38"/>
      <c r="I502" s="39"/>
      <c r="J502" s="30"/>
      <c r="K502" s="33"/>
      <c r="M502" s="1" t="str">
        <f t="shared" si="23"/>
        <v/>
      </c>
    </row>
    <row r="503" spans="1:13" ht="15" customHeight="1">
      <c r="A503" s="28" t="str">
        <f t="shared" si="21"/>
        <v/>
      </c>
      <c r="B503" s="50" t="s">
        <v>1458</v>
      </c>
      <c r="C503" s="50" t="s">
        <v>1459</v>
      </c>
      <c r="D503" s="51" t="s">
        <v>175</v>
      </c>
      <c r="E503" s="50" t="s">
        <v>1457</v>
      </c>
      <c r="F503" s="29" t="str">
        <f t="shared" si="22"/>
        <v/>
      </c>
      <c r="G503" s="34"/>
      <c r="H503" s="38"/>
      <c r="I503" s="39"/>
      <c r="J503" s="30"/>
      <c r="K503" s="33"/>
      <c r="M503" s="1" t="str">
        <f t="shared" si="23"/>
        <v/>
      </c>
    </row>
    <row r="504" spans="1:13" ht="15" customHeight="1">
      <c r="A504" s="28" t="str">
        <f t="shared" si="21"/>
        <v/>
      </c>
      <c r="B504" s="50" t="s">
        <v>1460</v>
      </c>
      <c r="C504" s="50" t="s">
        <v>1461</v>
      </c>
      <c r="D504" s="51" t="s">
        <v>176</v>
      </c>
      <c r="E504" s="50" t="s">
        <v>1462</v>
      </c>
      <c r="F504" s="29" t="str">
        <f t="shared" si="22"/>
        <v/>
      </c>
      <c r="G504" s="34"/>
      <c r="H504" s="38"/>
      <c r="I504" s="39"/>
      <c r="J504" s="30"/>
      <c r="K504" s="33"/>
      <c r="M504" s="1" t="str">
        <f t="shared" si="23"/>
        <v/>
      </c>
    </row>
    <row r="505" spans="1:13" ht="15" customHeight="1">
      <c r="A505" s="28" t="str">
        <f t="shared" si="21"/>
        <v/>
      </c>
      <c r="B505" s="50" t="s">
        <v>1463</v>
      </c>
      <c r="C505" s="50" t="s">
        <v>1464</v>
      </c>
      <c r="D505" s="51" t="s">
        <v>176</v>
      </c>
      <c r="E505" s="50" t="s">
        <v>1462</v>
      </c>
      <c r="F505" s="29" t="str">
        <f t="shared" si="22"/>
        <v/>
      </c>
      <c r="G505" s="34"/>
      <c r="H505" s="38"/>
      <c r="I505" s="39"/>
      <c r="J505" s="30"/>
      <c r="K505" s="33"/>
      <c r="M505" s="1" t="str">
        <f t="shared" si="23"/>
        <v/>
      </c>
    </row>
    <row r="506" spans="1:13" ht="15" customHeight="1">
      <c r="A506" s="28" t="str">
        <f t="shared" si="21"/>
        <v/>
      </c>
      <c r="B506" s="50" t="s">
        <v>1465</v>
      </c>
      <c r="C506" s="50" t="s">
        <v>1466</v>
      </c>
      <c r="D506" s="51" t="s">
        <v>177</v>
      </c>
      <c r="E506" s="50" t="s">
        <v>1467</v>
      </c>
      <c r="F506" s="29" t="str">
        <f t="shared" si="22"/>
        <v/>
      </c>
      <c r="G506" s="34"/>
      <c r="H506" s="38"/>
      <c r="I506" s="39"/>
      <c r="J506" s="30"/>
      <c r="K506" s="33"/>
      <c r="M506" s="1" t="str">
        <f t="shared" si="23"/>
        <v/>
      </c>
    </row>
    <row r="507" spans="1:13" ht="15" customHeight="1">
      <c r="A507" s="28" t="str">
        <f t="shared" si="21"/>
        <v/>
      </c>
      <c r="B507" s="50" t="s">
        <v>1468</v>
      </c>
      <c r="C507" s="50" t="s">
        <v>1469</v>
      </c>
      <c r="D507" s="51" t="s">
        <v>177</v>
      </c>
      <c r="E507" s="50" t="s">
        <v>1467</v>
      </c>
      <c r="F507" s="29" t="str">
        <f t="shared" si="22"/>
        <v/>
      </c>
      <c r="G507" s="34"/>
      <c r="H507" s="38"/>
      <c r="I507" s="39"/>
      <c r="J507" s="30"/>
      <c r="K507" s="33"/>
      <c r="M507" s="1" t="str">
        <f t="shared" si="23"/>
        <v/>
      </c>
    </row>
    <row r="508" spans="1:13" ht="15" customHeight="1">
      <c r="A508" s="28" t="str">
        <f t="shared" si="21"/>
        <v/>
      </c>
      <c r="B508" s="50" t="s">
        <v>1470</v>
      </c>
      <c r="C508" s="50" t="s">
        <v>1471</v>
      </c>
      <c r="D508" s="51" t="s">
        <v>177</v>
      </c>
      <c r="E508" s="50" t="s">
        <v>1467</v>
      </c>
      <c r="F508" s="29" t="str">
        <f t="shared" si="22"/>
        <v/>
      </c>
      <c r="G508" s="34"/>
      <c r="H508" s="38"/>
      <c r="I508" s="39"/>
      <c r="J508" s="30"/>
      <c r="K508" s="33"/>
      <c r="M508" s="1" t="str">
        <f t="shared" si="23"/>
        <v/>
      </c>
    </row>
    <row r="509" spans="1:13" ht="15" customHeight="1">
      <c r="A509" s="28" t="str">
        <f t="shared" si="21"/>
        <v/>
      </c>
      <c r="B509" s="50" t="s">
        <v>1472</v>
      </c>
      <c r="C509" s="50" t="s">
        <v>1473</v>
      </c>
      <c r="D509" s="51" t="s">
        <v>178</v>
      </c>
      <c r="E509" s="50" t="s">
        <v>1474</v>
      </c>
      <c r="F509" s="29" t="str">
        <f t="shared" si="22"/>
        <v/>
      </c>
      <c r="G509" s="34"/>
      <c r="H509" s="38"/>
      <c r="I509" s="39"/>
      <c r="J509" s="30"/>
      <c r="K509" s="33"/>
      <c r="M509" s="1" t="str">
        <f t="shared" si="23"/>
        <v/>
      </c>
    </row>
    <row r="510" spans="1:13" ht="15" customHeight="1">
      <c r="A510" s="28" t="str">
        <f t="shared" si="21"/>
        <v/>
      </c>
      <c r="B510" s="50" t="s">
        <v>1475</v>
      </c>
      <c r="C510" s="50" t="s">
        <v>1476</v>
      </c>
      <c r="D510" s="51" t="s">
        <v>179</v>
      </c>
      <c r="E510" s="50" t="s">
        <v>1477</v>
      </c>
      <c r="F510" s="29" t="str">
        <f t="shared" si="22"/>
        <v/>
      </c>
      <c r="G510" s="34"/>
      <c r="H510" s="38"/>
      <c r="I510" s="39"/>
      <c r="J510" s="30"/>
      <c r="K510" s="33"/>
      <c r="M510" s="1" t="str">
        <f t="shared" si="23"/>
        <v/>
      </c>
    </row>
    <row r="511" spans="1:13" ht="15" customHeight="1">
      <c r="A511" s="28" t="str">
        <f t="shared" si="21"/>
        <v/>
      </c>
      <c r="B511" s="50" t="s">
        <v>1478</v>
      </c>
      <c r="C511" s="50" t="s">
        <v>1479</v>
      </c>
      <c r="D511" s="51" t="s">
        <v>179</v>
      </c>
      <c r="E511" s="50" t="s">
        <v>1477</v>
      </c>
      <c r="F511" s="29" t="str">
        <f t="shared" si="22"/>
        <v/>
      </c>
      <c r="G511" s="34"/>
      <c r="H511" s="38"/>
      <c r="I511" s="39"/>
      <c r="J511" s="30"/>
      <c r="K511" s="33"/>
      <c r="M511" s="1" t="str">
        <f t="shared" si="23"/>
        <v/>
      </c>
    </row>
    <row r="512" spans="1:13" ht="15" customHeight="1">
      <c r="A512" s="28" t="str">
        <f t="shared" si="21"/>
        <v/>
      </c>
      <c r="B512" s="50" t="s">
        <v>1480</v>
      </c>
      <c r="C512" s="50" t="s">
        <v>1481</v>
      </c>
      <c r="D512" s="51" t="s">
        <v>1482</v>
      </c>
      <c r="E512" s="50" t="s">
        <v>1483</v>
      </c>
      <c r="F512" s="29" t="str">
        <f t="shared" si="22"/>
        <v/>
      </c>
      <c r="G512" s="34"/>
      <c r="H512" s="38"/>
      <c r="I512" s="39"/>
      <c r="J512" s="30"/>
      <c r="K512" s="33"/>
      <c r="M512" s="1" t="str">
        <f t="shared" si="23"/>
        <v/>
      </c>
    </row>
    <row r="513" spans="1:13" ht="15" customHeight="1">
      <c r="A513" s="28" t="str">
        <f t="shared" si="21"/>
        <v/>
      </c>
      <c r="B513" s="50" t="s">
        <v>1484</v>
      </c>
      <c r="C513" s="50" t="s">
        <v>1481</v>
      </c>
      <c r="D513" s="51" t="s">
        <v>180</v>
      </c>
      <c r="E513" s="50" t="s">
        <v>181</v>
      </c>
      <c r="F513" s="29" t="str">
        <f t="shared" si="22"/>
        <v/>
      </c>
      <c r="G513" s="34"/>
      <c r="H513" s="38"/>
      <c r="I513" s="39"/>
      <c r="J513" s="30"/>
      <c r="K513" s="33"/>
      <c r="M513" s="1" t="str">
        <f t="shared" si="23"/>
        <v/>
      </c>
    </row>
    <row r="514" spans="1:13" ht="15" customHeight="1">
      <c r="A514" s="28" t="str">
        <f t="shared" si="21"/>
        <v/>
      </c>
      <c r="B514" s="50" t="s">
        <v>1485</v>
      </c>
      <c r="C514" s="50" t="s">
        <v>1486</v>
      </c>
      <c r="D514" s="51" t="s">
        <v>182</v>
      </c>
      <c r="E514" s="50" t="s">
        <v>183</v>
      </c>
      <c r="F514" s="29" t="str">
        <f t="shared" si="22"/>
        <v/>
      </c>
      <c r="G514" s="34"/>
      <c r="H514" s="38"/>
      <c r="I514" s="39"/>
      <c r="J514" s="30"/>
      <c r="K514" s="33"/>
      <c r="M514" s="1" t="str">
        <f t="shared" si="23"/>
        <v/>
      </c>
    </row>
    <row r="515" spans="1:13" ht="15" customHeight="1">
      <c r="A515" s="28" t="str">
        <f t="shared" si="21"/>
        <v/>
      </c>
      <c r="B515" s="50" t="s">
        <v>1487</v>
      </c>
      <c r="C515" s="50" t="s">
        <v>1488</v>
      </c>
      <c r="D515" s="51" t="s">
        <v>184</v>
      </c>
      <c r="E515" s="50" t="s">
        <v>185</v>
      </c>
      <c r="F515" s="29" t="str">
        <f t="shared" si="22"/>
        <v/>
      </c>
      <c r="G515" s="34"/>
      <c r="H515" s="38"/>
      <c r="I515" s="39"/>
      <c r="J515" s="30"/>
      <c r="K515" s="33"/>
      <c r="M515" s="1" t="str">
        <f t="shared" si="23"/>
        <v/>
      </c>
    </row>
    <row r="516" spans="1:13" ht="15" customHeight="1">
      <c r="A516" s="28" t="str">
        <f t="shared" si="21"/>
        <v/>
      </c>
      <c r="B516" s="50" t="s">
        <v>1489</v>
      </c>
      <c r="C516" s="50" t="s">
        <v>1490</v>
      </c>
      <c r="D516" s="51" t="s">
        <v>184</v>
      </c>
      <c r="E516" s="50" t="s">
        <v>185</v>
      </c>
      <c r="F516" s="29" t="str">
        <f t="shared" si="22"/>
        <v/>
      </c>
      <c r="G516" s="34"/>
      <c r="H516" s="38"/>
      <c r="I516" s="39"/>
      <c r="J516" s="30"/>
      <c r="K516" s="33"/>
      <c r="M516" s="1" t="str">
        <f t="shared" si="23"/>
        <v/>
      </c>
    </row>
    <row r="517" spans="1:13" ht="15" customHeight="1">
      <c r="A517" s="28" t="str">
        <f t="shared" si="21"/>
        <v/>
      </c>
      <c r="B517" s="50" t="s">
        <v>1491</v>
      </c>
      <c r="C517" s="50" t="s">
        <v>1492</v>
      </c>
      <c r="D517" s="51" t="s">
        <v>1493</v>
      </c>
      <c r="E517" s="58" t="s">
        <v>186</v>
      </c>
      <c r="F517" s="29" t="str">
        <f t="shared" si="22"/>
        <v/>
      </c>
      <c r="G517" s="34"/>
      <c r="H517" s="38"/>
      <c r="I517" s="39"/>
      <c r="J517" s="30"/>
      <c r="K517" s="33"/>
      <c r="M517" s="1" t="str">
        <f t="shared" si="23"/>
        <v/>
      </c>
    </row>
    <row r="518" spans="1:13" ht="15" customHeight="1">
      <c r="A518" s="28" t="str">
        <f t="shared" si="21"/>
        <v/>
      </c>
      <c r="B518" s="50" t="s">
        <v>1494</v>
      </c>
      <c r="C518" s="50" t="s">
        <v>1495</v>
      </c>
      <c r="D518" s="51" t="s">
        <v>187</v>
      </c>
      <c r="E518" s="50" t="s">
        <v>188</v>
      </c>
      <c r="F518" s="29" t="str">
        <f t="shared" si="22"/>
        <v/>
      </c>
      <c r="G518" s="34"/>
      <c r="H518" s="38"/>
      <c r="I518" s="39"/>
      <c r="J518" s="30"/>
      <c r="K518" s="33"/>
      <c r="M518" s="1" t="str">
        <f t="shared" si="23"/>
        <v/>
      </c>
    </row>
    <row r="519" spans="1:13" ht="15" customHeight="1">
      <c r="A519" s="28" t="str">
        <f t="shared" ref="A519:A582" si="24">IF(G519="","","●")</f>
        <v/>
      </c>
      <c r="B519" s="50" t="s">
        <v>1496</v>
      </c>
      <c r="C519" s="50" t="s">
        <v>1497</v>
      </c>
      <c r="D519" s="51" t="s">
        <v>187</v>
      </c>
      <c r="E519" s="50" t="s">
        <v>188</v>
      </c>
      <c r="F519" s="29" t="str">
        <f t="shared" ref="F519:F582" si="25">IF(OR(M519="JH3YAA"),"★","")</f>
        <v/>
      </c>
      <c r="G519" s="34"/>
      <c r="H519" s="38"/>
      <c r="I519" s="39"/>
      <c r="J519" s="30"/>
      <c r="K519" s="33"/>
      <c r="M519" s="1" t="str">
        <f t="shared" ref="M519:M582" si="26">LEFT(G519,6)</f>
        <v/>
      </c>
    </row>
    <row r="520" spans="1:13" ht="15" customHeight="1">
      <c r="A520" s="28" t="str">
        <f t="shared" si="24"/>
        <v/>
      </c>
      <c r="B520" s="50" t="s">
        <v>1498</v>
      </c>
      <c r="C520" s="50" t="s">
        <v>1499</v>
      </c>
      <c r="D520" s="51" t="s">
        <v>189</v>
      </c>
      <c r="E520" s="50" t="s">
        <v>190</v>
      </c>
      <c r="F520" s="29" t="str">
        <f t="shared" si="25"/>
        <v/>
      </c>
      <c r="G520" s="34"/>
      <c r="H520" s="38"/>
      <c r="I520" s="39"/>
      <c r="J520" s="30"/>
      <c r="K520" s="33"/>
      <c r="M520" s="1" t="str">
        <f t="shared" si="26"/>
        <v/>
      </c>
    </row>
    <row r="521" spans="1:13" ht="15" customHeight="1">
      <c r="A521" s="28" t="str">
        <f t="shared" si="24"/>
        <v/>
      </c>
      <c r="B521" s="50" t="s">
        <v>1500</v>
      </c>
      <c r="C521" s="50" t="s">
        <v>1501</v>
      </c>
      <c r="D521" s="51" t="s">
        <v>189</v>
      </c>
      <c r="E521" s="50" t="s">
        <v>190</v>
      </c>
      <c r="F521" s="29" t="str">
        <f t="shared" si="25"/>
        <v/>
      </c>
      <c r="G521" s="34"/>
      <c r="H521" s="38"/>
      <c r="I521" s="39"/>
      <c r="J521" s="30"/>
      <c r="K521" s="33"/>
      <c r="M521" s="1" t="str">
        <f t="shared" si="26"/>
        <v/>
      </c>
    </row>
    <row r="522" spans="1:13" ht="15" customHeight="1">
      <c r="A522" s="28" t="str">
        <f t="shared" si="24"/>
        <v/>
      </c>
      <c r="B522" s="50" t="s">
        <v>1502</v>
      </c>
      <c r="C522" s="50" t="s">
        <v>1503</v>
      </c>
      <c r="D522" s="51" t="s">
        <v>189</v>
      </c>
      <c r="E522" s="50" t="s">
        <v>190</v>
      </c>
      <c r="F522" s="29" t="str">
        <f t="shared" si="25"/>
        <v/>
      </c>
      <c r="G522" s="34"/>
      <c r="H522" s="38"/>
      <c r="I522" s="39"/>
      <c r="J522" s="30"/>
      <c r="K522" s="33"/>
      <c r="M522" s="1" t="str">
        <f t="shared" si="26"/>
        <v/>
      </c>
    </row>
    <row r="523" spans="1:13" ht="15" customHeight="1">
      <c r="A523" s="28" t="str">
        <f t="shared" si="24"/>
        <v/>
      </c>
      <c r="B523" s="50" t="s">
        <v>1504</v>
      </c>
      <c r="C523" s="50" t="s">
        <v>1505</v>
      </c>
      <c r="D523" s="51" t="s">
        <v>189</v>
      </c>
      <c r="E523" s="50" t="s">
        <v>190</v>
      </c>
      <c r="F523" s="29" t="str">
        <f t="shared" si="25"/>
        <v/>
      </c>
      <c r="G523" s="34"/>
      <c r="H523" s="38"/>
      <c r="I523" s="39"/>
      <c r="J523" s="30"/>
      <c r="K523" s="33"/>
      <c r="M523" s="1" t="str">
        <f t="shared" si="26"/>
        <v/>
      </c>
    </row>
    <row r="524" spans="1:13" ht="15" customHeight="1">
      <c r="A524" s="28" t="str">
        <f t="shared" si="24"/>
        <v/>
      </c>
      <c r="B524" s="50" t="s">
        <v>1506</v>
      </c>
      <c r="C524" s="50" t="s">
        <v>1507</v>
      </c>
      <c r="D524" s="51" t="s">
        <v>189</v>
      </c>
      <c r="E524" s="50" t="s">
        <v>190</v>
      </c>
      <c r="F524" s="29" t="str">
        <f t="shared" si="25"/>
        <v/>
      </c>
      <c r="G524" s="34"/>
      <c r="H524" s="38"/>
      <c r="I524" s="39"/>
      <c r="J524" s="30"/>
      <c r="K524" s="33"/>
      <c r="M524" s="1" t="str">
        <f t="shared" si="26"/>
        <v/>
      </c>
    </row>
    <row r="525" spans="1:13" ht="15" customHeight="1">
      <c r="A525" s="28" t="str">
        <f t="shared" si="24"/>
        <v/>
      </c>
      <c r="B525" s="50" t="s">
        <v>1508</v>
      </c>
      <c r="C525" s="50" t="s">
        <v>1509</v>
      </c>
      <c r="D525" s="51" t="s">
        <v>189</v>
      </c>
      <c r="E525" s="50" t="s">
        <v>190</v>
      </c>
      <c r="F525" s="29" t="str">
        <f t="shared" si="25"/>
        <v/>
      </c>
      <c r="G525" s="34"/>
      <c r="H525" s="38"/>
      <c r="I525" s="39"/>
      <c r="J525" s="30"/>
      <c r="K525" s="33"/>
      <c r="M525" s="1" t="str">
        <f t="shared" si="26"/>
        <v/>
      </c>
    </row>
    <row r="526" spans="1:13" ht="15" customHeight="1">
      <c r="A526" s="28" t="str">
        <f t="shared" si="24"/>
        <v/>
      </c>
      <c r="B526" s="50" t="s">
        <v>1510</v>
      </c>
      <c r="C526" s="50" t="s">
        <v>1511</v>
      </c>
      <c r="D526" s="51" t="s">
        <v>1512</v>
      </c>
      <c r="E526" s="50" t="s">
        <v>1513</v>
      </c>
      <c r="F526" s="29" t="str">
        <f t="shared" si="25"/>
        <v/>
      </c>
      <c r="G526" s="34"/>
      <c r="H526" s="38"/>
      <c r="I526" s="39"/>
      <c r="J526" s="30"/>
      <c r="K526" s="33"/>
      <c r="M526" s="1" t="str">
        <f t="shared" si="26"/>
        <v/>
      </c>
    </row>
    <row r="527" spans="1:13" ht="15" customHeight="1">
      <c r="A527" s="28" t="str">
        <f t="shared" si="24"/>
        <v/>
      </c>
      <c r="B527" s="50" t="s">
        <v>1514</v>
      </c>
      <c r="C527" s="50" t="s">
        <v>1515</v>
      </c>
      <c r="D527" s="51" t="s">
        <v>191</v>
      </c>
      <c r="E527" s="58" t="s">
        <v>192</v>
      </c>
      <c r="F527" s="29" t="str">
        <f t="shared" si="25"/>
        <v/>
      </c>
      <c r="G527" s="34"/>
      <c r="H527" s="38"/>
      <c r="I527" s="39"/>
      <c r="J527" s="30"/>
      <c r="K527" s="33"/>
      <c r="M527" s="1" t="str">
        <f t="shared" si="26"/>
        <v/>
      </c>
    </row>
    <row r="528" spans="1:13" ht="15" customHeight="1">
      <c r="A528" s="28" t="str">
        <f t="shared" si="24"/>
        <v/>
      </c>
      <c r="B528" s="50" t="s">
        <v>1516</v>
      </c>
      <c r="C528" s="50" t="s">
        <v>1517</v>
      </c>
      <c r="D528" s="51" t="s">
        <v>193</v>
      </c>
      <c r="E528" s="50" t="s">
        <v>194</v>
      </c>
      <c r="F528" s="29" t="str">
        <f t="shared" si="25"/>
        <v/>
      </c>
      <c r="G528" s="34"/>
      <c r="H528" s="38"/>
      <c r="I528" s="39"/>
      <c r="J528" s="30"/>
      <c r="K528" s="33"/>
      <c r="M528" s="1" t="str">
        <f t="shared" si="26"/>
        <v/>
      </c>
    </row>
    <row r="529" spans="1:13" ht="15" customHeight="1">
      <c r="A529" s="28" t="str">
        <f t="shared" si="24"/>
        <v/>
      </c>
      <c r="B529" s="50" t="s">
        <v>1518</v>
      </c>
      <c r="C529" s="50" t="s">
        <v>1519</v>
      </c>
      <c r="D529" s="51" t="s">
        <v>193</v>
      </c>
      <c r="E529" s="50" t="s">
        <v>194</v>
      </c>
      <c r="F529" s="29" t="str">
        <f t="shared" si="25"/>
        <v/>
      </c>
      <c r="G529" s="34"/>
      <c r="H529" s="38"/>
      <c r="I529" s="39"/>
      <c r="J529" s="30"/>
      <c r="K529" s="33"/>
      <c r="M529" s="1" t="str">
        <f t="shared" si="26"/>
        <v/>
      </c>
    </row>
    <row r="530" spans="1:13" ht="15" customHeight="1">
      <c r="A530" s="28" t="str">
        <f t="shared" si="24"/>
        <v/>
      </c>
      <c r="B530" s="50" t="s">
        <v>1520</v>
      </c>
      <c r="C530" s="50" t="s">
        <v>1521</v>
      </c>
      <c r="D530" s="51">
        <v>400101</v>
      </c>
      <c r="E530" s="50" t="s">
        <v>194</v>
      </c>
      <c r="F530" s="29" t="str">
        <f t="shared" si="25"/>
        <v/>
      </c>
      <c r="G530" s="34"/>
      <c r="H530" s="38"/>
      <c r="I530" s="39"/>
      <c r="J530" s="30"/>
      <c r="K530" s="33"/>
      <c r="M530" s="1" t="str">
        <f t="shared" si="26"/>
        <v/>
      </c>
    </row>
    <row r="531" spans="1:13" ht="15" customHeight="1">
      <c r="A531" s="28" t="str">
        <f t="shared" si="24"/>
        <v/>
      </c>
      <c r="B531" s="50" t="s">
        <v>1522</v>
      </c>
      <c r="C531" s="50" t="s">
        <v>1523</v>
      </c>
      <c r="D531" s="51">
        <v>400101</v>
      </c>
      <c r="E531" s="50" t="s">
        <v>194</v>
      </c>
      <c r="F531" s="29" t="str">
        <f t="shared" si="25"/>
        <v/>
      </c>
      <c r="G531" s="34"/>
      <c r="H531" s="38"/>
      <c r="I531" s="39"/>
      <c r="J531" s="30"/>
      <c r="K531" s="33"/>
      <c r="M531" s="1" t="str">
        <f t="shared" si="26"/>
        <v/>
      </c>
    </row>
    <row r="532" spans="1:13" ht="15" customHeight="1">
      <c r="A532" s="28" t="str">
        <f t="shared" si="24"/>
        <v/>
      </c>
      <c r="B532" s="50" t="s">
        <v>1524</v>
      </c>
      <c r="C532" s="50" t="s">
        <v>1515</v>
      </c>
      <c r="D532" s="51">
        <v>400101</v>
      </c>
      <c r="E532" s="50" t="s">
        <v>194</v>
      </c>
      <c r="F532" s="29" t="str">
        <f t="shared" si="25"/>
        <v/>
      </c>
      <c r="G532" s="34"/>
      <c r="H532" s="38"/>
      <c r="I532" s="39"/>
      <c r="J532" s="30"/>
      <c r="K532" s="33"/>
      <c r="M532" s="1" t="str">
        <f t="shared" si="26"/>
        <v/>
      </c>
    </row>
    <row r="533" spans="1:13" ht="15" customHeight="1">
      <c r="A533" s="28" t="str">
        <f t="shared" si="24"/>
        <v/>
      </c>
      <c r="B533" s="50" t="s">
        <v>1525</v>
      </c>
      <c r="C533" s="50" t="s">
        <v>1528</v>
      </c>
      <c r="D533" s="51" t="s">
        <v>1665</v>
      </c>
      <c r="E533" s="50" t="s">
        <v>1529</v>
      </c>
      <c r="F533" s="29"/>
      <c r="G533" s="34"/>
      <c r="H533" s="38"/>
      <c r="I533" s="39"/>
      <c r="J533" s="30"/>
      <c r="K533" s="33"/>
      <c r="M533" s="1" t="str">
        <f t="shared" si="26"/>
        <v/>
      </c>
    </row>
    <row r="534" spans="1:13" ht="15" customHeight="1">
      <c r="A534" s="28" t="str">
        <f t="shared" si="24"/>
        <v/>
      </c>
      <c r="B534" s="50" t="s">
        <v>1527</v>
      </c>
      <c r="C534" s="50" t="s">
        <v>1526</v>
      </c>
      <c r="D534" s="51" t="s">
        <v>195</v>
      </c>
      <c r="E534" s="50" t="s">
        <v>196</v>
      </c>
      <c r="F534" s="29" t="str">
        <f t="shared" si="25"/>
        <v/>
      </c>
      <c r="G534" s="34"/>
      <c r="H534" s="38"/>
      <c r="I534" s="39"/>
      <c r="J534" s="30"/>
      <c r="K534" s="33"/>
      <c r="M534" s="1" t="str">
        <f t="shared" si="26"/>
        <v/>
      </c>
    </row>
    <row r="535" spans="1:13" ht="15" customHeight="1">
      <c r="A535" s="28" t="str">
        <f t="shared" si="24"/>
        <v/>
      </c>
      <c r="B535" s="50" t="s">
        <v>1530</v>
      </c>
      <c r="C535" s="50" t="s">
        <v>1531</v>
      </c>
      <c r="D535" s="51" t="s">
        <v>195</v>
      </c>
      <c r="E535" s="50" t="s">
        <v>196</v>
      </c>
      <c r="F535" s="29" t="str">
        <f t="shared" si="25"/>
        <v/>
      </c>
      <c r="G535" s="34"/>
      <c r="H535" s="38"/>
      <c r="I535" s="39"/>
      <c r="J535" s="30"/>
      <c r="K535" s="33"/>
      <c r="M535" s="1" t="str">
        <f t="shared" si="26"/>
        <v/>
      </c>
    </row>
    <row r="536" spans="1:13" ht="15" customHeight="1">
      <c r="A536" s="28" t="str">
        <f t="shared" si="24"/>
        <v/>
      </c>
      <c r="B536" s="50" t="s">
        <v>1532</v>
      </c>
      <c r="C536" s="50" t="s">
        <v>1533</v>
      </c>
      <c r="D536" s="51" t="s">
        <v>195</v>
      </c>
      <c r="E536" s="50" t="s">
        <v>196</v>
      </c>
      <c r="F536" s="29" t="str">
        <f t="shared" si="25"/>
        <v/>
      </c>
      <c r="G536" s="34"/>
      <c r="H536" s="38"/>
      <c r="I536" s="39"/>
      <c r="J536" s="30"/>
      <c r="K536" s="33"/>
      <c r="M536" s="1" t="str">
        <f t="shared" si="26"/>
        <v/>
      </c>
    </row>
    <row r="537" spans="1:13" ht="15" customHeight="1">
      <c r="A537" s="28" t="str">
        <f t="shared" si="24"/>
        <v/>
      </c>
      <c r="B537" s="50" t="s">
        <v>1534</v>
      </c>
      <c r="C537" s="50" t="s">
        <v>1535</v>
      </c>
      <c r="D537" s="51" t="s">
        <v>195</v>
      </c>
      <c r="E537" s="50" t="s">
        <v>196</v>
      </c>
      <c r="F537" s="29" t="str">
        <f t="shared" si="25"/>
        <v/>
      </c>
      <c r="G537" s="34"/>
      <c r="H537" s="38"/>
      <c r="I537" s="39"/>
      <c r="J537" s="30"/>
      <c r="K537" s="33"/>
      <c r="M537" s="1" t="str">
        <f t="shared" si="26"/>
        <v/>
      </c>
    </row>
    <row r="538" spans="1:13" ht="15" customHeight="1">
      <c r="A538" s="28" t="str">
        <f t="shared" si="24"/>
        <v/>
      </c>
      <c r="B538" s="50" t="s">
        <v>1536</v>
      </c>
      <c r="C538" s="50" t="s">
        <v>1537</v>
      </c>
      <c r="D538" s="51" t="s">
        <v>195</v>
      </c>
      <c r="E538" s="50" t="s">
        <v>196</v>
      </c>
      <c r="F538" s="29" t="str">
        <f t="shared" si="25"/>
        <v/>
      </c>
      <c r="G538" s="34"/>
      <c r="H538" s="38"/>
      <c r="I538" s="39"/>
      <c r="J538" s="30"/>
      <c r="K538" s="33"/>
      <c r="M538" s="1" t="str">
        <f t="shared" si="26"/>
        <v/>
      </c>
    </row>
    <row r="539" spans="1:13" ht="15" customHeight="1">
      <c r="A539" s="28" t="str">
        <f t="shared" si="24"/>
        <v/>
      </c>
      <c r="B539" s="50" t="s">
        <v>1538</v>
      </c>
      <c r="C539" s="50" t="s">
        <v>1539</v>
      </c>
      <c r="D539" s="51" t="s">
        <v>23</v>
      </c>
      <c r="E539" s="50" t="s">
        <v>197</v>
      </c>
      <c r="F539" s="29" t="str">
        <f t="shared" si="25"/>
        <v/>
      </c>
      <c r="G539" s="34"/>
      <c r="H539" s="38"/>
      <c r="I539" s="39"/>
      <c r="J539" s="30"/>
      <c r="K539" s="33"/>
      <c r="M539" s="1" t="str">
        <f t="shared" si="26"/>
        <v/>
      </c>
    </row>
    <row r="540" spans="1:13" ht="15" customHeight="1">
      <c r="A540" s="28" t="str">
        <f t="shared" si="24"/>
        <v/>
      </c>
      <c r="B540" s="50" t="s">
        <v>1540</v>
      </c>
      <c r="C540" s="50" t="s">
        <v>1541</v>
      </c>
      <c r="D540" s="51" t="s">
        <v>23</v>
      </c>
      <c r="E540" s="50" t="s">
        <v>197</v>
      </c>
      <c r="F540" s="29" t="str">
        <f t="shared" si="25"/>
        <v/>
      </c>
      <c r="G540" s="34"/>
      <c r="H540" s="38"/>
      <c r="I540" s="39"/>
      <c r="J540" s="30"/>
      <c r="K540" s="33"/>
      <c r="M540" s="1" t="str">
        <f t="shared" si="26"/>
        <v/>
      </c>
    </row>
    <row r="541" spans="1:13" ht="15" customHeight="1">
      <c r="A541" s="28" t="str">
        <f t="shared" si="24"/>
        <v/>
      </c>
      <c r="B541" s="50" t="s">
        <v>1542</v>
      </c>
      <c r="C541" s="50" t="s">
        <v>1543</v>
      </c>
      <c r="D541" s="51" t="s">
        <v>23</v>
      </c>
      <c r="E541" s="50" t="s">
        <v>197</v>
      </c>
      <c r="F541" s="29" t="str">
        <f t="shared" si="25"/>
        <v/>
      </c>
      <c r="G541" s="34"/>
      <c r="H541" s="38"/>
      <c r="I541" s="39"/>
      <c r="J541" s="30"/>
      <c r="K541" s="33"/>
      <c r="M541" s="1" t="str">
        <f t="shared" si="26"/>
        <v/>
      </c>
    </row>
    <row r="542" spans="1:13" ht="15" customHeight="1">
      <c r="A542" s="28" t="str">
        <f t="shared" si="24"/>
        <v/>
      </c>
      <c r="B542" s="50" t="s">
        <v>1544</v>
      </c>
      <c r="C542" s="50" t="s">
        <v>1545</v>
      </c>
      <c r="D542" s="51" t="s">
        <v>23</v>
      </c>
      <c r="E542" s="50" t="s">
        <v>197</v>
      </c>
      <c r="F542" s="29" t="str">
        <f t="shared" si="25"/>
        <v/>
      </c>
      <c r="G542" s="34"/>
      <c r="H542" s="38"/>
      <c r="I542" s="39"/>
      <c r="J542" s="30"/>
      <c r="K542" s="33"/>
      <c r="M542" s="1" t="str">
        <f t="shared" si="26"/>
        <v/>
      </c>
    </row>
    <row r="543" spans="1:13" ht="15" customHeight="1">
      <c r="A543" s="28" t="str">
        <f t="shared" si="24"/>
        <v/>
      </c>
      <c r="B543" s="50" t="s">
        <v>1546</v>
      </c>
      <c r="C543" s="50" t="s">
        <v>1547</v>
      </c>
      <c r="D543" s="51" t="s">
        <v>23</v>
      </c>
      <c r="E543" s="50" t="s">
        <v>197</v>
      </c>
      <c r="F543" s="29" t="str">
        <f t="shared" si="25"/>
        <v/>
      </c>
      <c r="G543" s="34"/>
      <c r="H543" s="38"/>
      <c r="I543" s="39"/>
      <c r="J543" s="30"/>
      <c r="K543" s="33"/>
      <c r="M543" s="1" t="str">
        <f t="shared" si="26"/>
        <v/>
      </c>
    </row>
    <row r="544" spans="1:13" ht="15" customHeight="1">
      <c r="A544" s="28" t="str">
        <f t="shared" si="24"/>
        <v/>
      </c>
      <c r="B544" s="50" t="s">
        <v>1548</v>
      </c>
      <c r="C544" s="50" t="s">
        <v>1549</v>
      </c>
      <c r="D544" s="51" t="s">
        <v>23</v>
      </c>
      <c r="E544" s="50" t="s">
        <v>197</v>
      </c>
      <c r="F544" s="29" t="str">
        <f t="shared" si="25"/>
        <v/>
      </c>
      <c r="G544" s="34"/>
      <c r="H544" s="38"/>
      <c r="I544" s="39"/>
      <c r="J544" s="30"/>
      <c r="K544" s="33"/>
      <c r="M544" s="1" t="str">
        <f t="shared" si="26"/>
        <v/>
      </c>
    </row>
    <row r="545" spans="1:13" ht="15" customHeight="1">
      <c r="A545" s="28" t="str">
        <f t="shared" si="24"/>
        <v/>
      </c>
      <c r="B545" s="50" t="s">
        <v>1550</v>
      </c>
      <c r="C545" s="50" t="s">
        <v>1551</v>
      </c>
      <c r="D545" s="51" t="s">
        <v>198</v>
      </c>
      <c r="E545" s="50" t="s">
        <v>199</v>
      </c>
      <c r="F545" s="29" t="str">
        <f t="shared" si="25"/>
        <v/>
      </c>
      <c r="G545" s="34"/>
      <c r="H545" s="38"/>
      <c r="I545" s="39"/>
      <c r="J545" s="30"/>
      <c r="K545" s="33"/>
      <c r="M545" s="1" t="str">
        <f t="shared" si="26"/>
        <v/>
      </c>
    </row>
    <row r="546" spans="1:13" ht="15" customHeight="1">
      <c r="A546" s="28" t="str">
        <f t="shared" si="24"/>
        <v/>
      </c>
      <c r="B546" s="50" t="s">
        <v>1552</v>
      </c>
      <c r="C546" s="50" t="s">
        <v>1553</v>
      </c>
      <c r="D546" s="51" t="s">
        <v>198</v>
      </c>
      <c r="E546" s="50" t="s">
        <v>199</v>
      </c>
      <c r="F546" s="29" t="str">
        <f t="shared" si="25"/>
        <v/>
      </c>
      <c r="G546" s="34"/>
      <c r="H546" s="38"/>
      <c r="I546" s="39"/>
      <c r="J546" s="30"/>
      <c r="K546" s="33"/>
      <c r="M546" s="1" t="str">
        <f t="shared" si="26"/>
        <v/>
      </c>
    </row>
    <row r="547" spans="1:13" ht="15" customHeight="1">
      <c r="A547" s="28" t="str">
        <f t="shared" si="24"/>
        <v/>
      </c>
      <c r="B547" s="50" t="s">
        <v>1554</v>
      </c>
      <c r="C547" s="50" t="s">
        <v>1555</v>
      </c>
      <c r="D547" s="51" t="s">
        <v>200</v>
      </c>
      <c r="E547" s="50" t="s">
        <v>201</v>
      </c>
      <c r="F547" s="29" t="str">
        <f t="shared" si="25"/>
        <v/>
      </c>
      <c r="G547" s="34"/>
      <c r="H547" s="38"/>
      <c r="I547" s="39"/>
      <c r="J547" s="30"/>
      <c r="K547" s="33"/>
      <c r="M547" s="1" t="str">
        <f t="shared" si="26"/>
        <v/>
      </c>
    </row>
    <row r="548" spans="1:13" ht="15" customHeight="1">
      <c r="A548" s="28" t="str">
        <f t="shared" si="24"/>
        <v/>
      </c>
      <c r="B548" s="50" t="s">
        <v>1556</v>
      </c>
      <c r="C548" s="50" t="s">
        <v>1557</v>
      </c>
      <c r="D548" s="51" t="s">
        <v>200</v>
      </c>
      <c r="E548" s="50" t="s">
        <v>201</v>
      </c>
      <c r="F548" s="29" t="str">
        <f t="shared" si="25"/>
        <v/>
      </c>
      <c r="G548" s="34"/>
      <c r="H548" s="38"/>
      <c r="I548" s="39"/>
      <c r="J548" s="30"/>
      <c r="K548" s="33"/>
      <c r="M548" s="1" t="str">
        <f t="shared" si="26"/>
        <v/>
      </c>
    </row>
    <row r="549" spans="1:13" ht="15" customHeight="1">
      <c r="A549" s="28" t="str">
        <f t="shared" si="24"/>
        <v/>
      </c>
      <c r="B549" s="50" t="s">
        <v>1558</v>
      </c>
      <c r="C549" s="50" t="s">
        <v>1559</v>
      </c>
      <c r="D549" s="51" t="s">
        <v>200</v>
      </c>
      <c r="E549" s="50" t="s">
        <v>201</v>
      </c>
      <c r="F549" s="29" t="str">
        <f t="shared" si="25"/>
        <v/>
      </c>
      <c r="G549" s="34"/>
      <c r="H549" s="38"/>
      <c r="I549" s="39"/>
      <c r="J549" s="30"/>
      <c r="K549" s="33"/>
      <c r="M549" s="1" t="str">
        <f t="shared" si="26"/>
        <v/>
      </c>
    </row>
    <row r="550" spans="1:13" ht="15" customHeight="1">
      <c r="A550" s="28" t="str">
        <f t="shared" si="24"/>
        <v/>
      </c>
      <c r="B550" s="50" t="s">
        <v>1560</v>
      </c>
      <c r="C550" s="50" t="s">
        <v>1555</v>
      </c>
      <c r="D550" s="51" t="s">
        <v>200</v>
      </c>
      <c r="E550" s="50" t="s">
        <v>201</v>
      </c>
      <c r="F550" s="29" t="str">
        <f t="shared" si="25"/>
        <v/>
      </c>
      <c r="G550" s="34"/>
      <c r="H550" s="38"/>
      <c r="I550" s="39"/>
      <c r="J550" s="30"/>
      <c r="K550" s="33"/>
      <c r="M550" s="1" t="str">
        <f t="shared" si="26"/>
        <v/>
      </c>
    </row>
    <row r="551" spans="1:13" ht="15" customHeight="1">
      <c r="A551" s="28" t="str">
        <f t="shared" si="24"/>
        <v/>
      </c>
      <c r="B551" s="50" t="s">
        <v>1561</v>
      </c>
      <c r="C551" s="50" t="s">
        <v>1562</v>
      </c>
      <c r="D551" s="51" t="s">
        <v>1563</v>
      </c>
      <c r="E551" s="50" t="s">
        <v>1564</v>
      </c>
      <c r="F551" s="29" t="str">
        <f t="shared" si="25"/>
        <v/>
      </c>
      <c r="G551" s="34"/>
      <c r="H551" s="38"/>
      <c r="I551" s="39"/>
      <c r="J551" s="30"/>
      <c r="K551" s="33"/>
      <c r="M551" s="1" t="str">
        <f t="shared" si="26"/>
        <v/>
      </c>
    </row>
    <row r="552" spans="1:13" ht="15" customHeight="1">
      <c r="A552" s="28" t="str">
        <f t="shared" si="24"/>
        <v/>
      </c>
      <c r="B552" s="50" t="s">
        <v>1565</v>
      </c>
      <c r="C552" s="50" t="s">
        <v>1566</v>
      </c>
      <c r="D552" s="51" t="s">
        <v>202</v>
      </c>
      <c r="E552" s="50" t="s">
        <v>1564</v>
      </c>
      <c r="F552" s="29" t="str">
        <f t="shared" si="25"/>
        <v/>
      </c>
      <c r="G552" s="34"/>
      <c r="H552" s="38"/>
      <c r="I552" s="39"/>
      <c r="J552" s="30"/>
      <c r="K552" s="33"/>
      <c r="M552" s="1" t="str">
        <f t="shared" si="26"/>
        <v/>
      </c>
    </row>
    <row r="553" spans="1:13" ht="15" customHeight="1">
      <c r="A553" s="28" t="str">
        <f t="shared" si="24"/>
        <v/>
      </c>
      <c r="B553" s="50" t="s">
        <v>1567</v>
      </c>
      <c r="C553" s="50" t="s">
        <v>1568</v>
      </c>
      <c r="D553" s="51" t="s">
        <v>202</v>
      </c>
      <c r="E553" s="50" t="s">
        <v>1564</v>
      </c>
      <c r="F553" s="29" t="str">
        <f t="shared" si="25"/>
        <v/>
      </c>
      <c r="G553" s="34"/>
      <c r="H553" s="38"/>
      <c r="I553" s="39"/>
      <c r="J553" s="30"/>
      <c r="K553" s="33"/>
      <c r="M553" s="1" t="str">
        <f t="shared" si="26"/>
        <v/>
      </c>
    </row>
    <row r="554" spans="1:13" ht="15" customHeight="1">
      <c r="A554" s="28" t="str">
        <f t="shared" si="24"/>
        <v/>
      </c>
      <c r="B554" s="50" t="s">
        <v>1569</v>
      </c>
      <c r="C554" s="50" t="s">
        <v>1570</v>
      </c>
      <c r="D554" s="51" t="s">
        <v>202</v>
      </c>
      <c r="E554" s="58" t="s">
        <v>1564</v>
      </c>
      <c r="F554" s="29" t="str">
        <f t="shared" si="25"/>
        <v/>
      </c>
      <c r="G554" s="34"/>
      <c r="H554" s="38"/>
      <c r="I554" s="39"/>
      <c r="J554" s="30"/>
      <c r="K554" s="33"/>
      <c r="M554" s="1" t="str">
        <f t="shared" si="26"/>
        <v/>
      </c>
    </row>
    <row r="555" spans="1:13" ht="15" customHeight="1">
      <c r="A555" s="28" t="str">
        <f t="shared" si="24"/>
        <v/>
      </c>
      <c r="B555" s="50" t="s">
        <v>1571</v>
      </c>
      <c r="C555" s="50" t="s">
        <v>1572</v>
      </c>
      <c r="D555" s="51" t="s">
        <v>203</v>
      </c>
      <c r="E555" s="50" t="s">
        <v>204</v>
      </c>
      <c r="F555" s="29" t="str">
        <f t="shared" si="25"/>
        <v/>
      </c>
      <c r="G555" s="34"/>
      <c r="H555" s="38"/>
      <c r="I555" s="39"/>
      <c r="J555" s="30"/>
      <c r="K555" s="33"/>
      <c r="M555" s="1" t="str">
        <f t="shared" si="26"/>
        <v/>
      </c>
    </row>
    <row r="556" spans="1:13" ht="15" customHeight="1">
      <c r="A556" s="28" t="str">
        <f t="shared" si="24"/>
        <v/>
      </c>
      <c r="B556" s="50" t="s">
        <v>1573</v>
      </c>
      <c r="C556" s="50" t="s">
        <v>1574</v>
      </c>
      <c r="D556" s="51" t="s">
        <v>203</v>
      </c>
      <c r="E556" s="50" t="s">
        <v>204</v>
      </c>
      <c r="F556" s="29" t="str">
        <f t="shared" si="25"/>
        <v/>
      </c>
      <c r="G556" s="34"/>
      <c r="H556" s="38"/>
      <c r="I556" s="39"/>
      <c r="J556" s="30"/>
      <c r="K556" s="33"/>
      <c r="M556" s="1" t="str">
        <f t="shared" si="26"/>
        <v/>
      </c>
    </row>
    <row r="557" spans="1:13" ht="15" customHeight="1">
      <c r="A557" s="28" t="str">
        <f t="shared" si="24"/>
        <v/>
      </c>
      <c r="B557" s="50" t="s">
        <v>1575</v>
      </c>
      <c r="C557" s="50" t="s">
        <v>1576</v>
      </c>
      <c r="D557" s="51">
        <v>402107</v>
      </c>
      <c r="E557" s="50" t="s">
        <v>205</v>
      </c>
      <c r="F557" s="29" t="str">
        <f t="shared" si="25"/>
        <v/>
      </c>
      <c r="G557" s="34"/>
      <c r="H557" s="38"/>
      <c r="I557" s="39"/>
      <c r="J557" s="30"/>
      <c r="K557" s="33"/>
      <c r="M557" s="1" t="str">
        <f t="shared" si="26"/>
        <v/>
      </c>
    </row>
    <row r="558" spans="1:13" ht="15" customHeight="1">
      <c r="A558" s="28" t="str">
        <f t="shared" si="24"/>
        <v/>
      </c>
      <c r="B558" s="50" t="s">
        <v>1577</v>
      </c>
      <c r="C558" s="50" t="s">
        <v>1578</v>
      </c>
      <c r="D558" s="51">
        <v>402107</v>
      </c>
      <c r="E558" s="50" t="s">
        <v>205</v>
      </c>
      <c r="F558" s="29" t="str">
        <f t="shared" si="25"/>
        <v/>
      </c>
      <c r="G558" s="34"/>
      <c r="H558" s="38"/>
      <c r="I558" s="39"/>
      <c r="J558" s="30"/>
      <c r="K558" s="33"/>
      <c r="M558" s="1" t="str">
        <f t="shared" si="26"/>
        <v/>
      </c>
    </row>
    <row r="559" spans="1:13" ht="15" customHeight="1">
      <c r="A559" s="28" t="str">
        <f t="shared" si="24"/>
        <v/>
      </c>
      <c r="B559" s="50" t="s">
        <v>1579</v>
      </c>
      <c r="C559" s="50" t="s">
        <v>1580</v>
      </c>
      <c r="D559" s="51" t="s">
        <v>206</v>
      </c>
      <c r="E559" s="50" t="s">
        <v>1581</v>
      </c>
      <c r="F559" s="29" t="str">
        <f t="shared" si="25"/>
        <v/>
      </c>
      <c r="G559" s="34"/>
      <c r="H559" s="38"/>
      <c r="I559" s="39"/>
      <c r="J559" s="30"/>
      <c r="K559" s="33"/>
      <c r="M559" s="1" t="str">
        <f t="shared" si="26"/>
        <v/>
      </c>
    </row>
    <row r="560" spans="1:13" ht="15" customHeight="1">
      <c r="A560" s="28" t="str">
        <f t="shared" si="24"/>
        <v/>
      </c>
      <c r="B560" s="50" t="s">
        <v>1582</v>
      </c>
      <c r="C560" s="50" t="s">
        <v>1583</v>
      </c>
      <c r="D560" s="51">
        <v>4025</v>
      </c>
      <c r="E560" s="50" t="s">
        <v>1584</v>
      </c>
      <c r="F560" s="29" t="str">
        <f t="shared" si="25"/>
        <v/>
      </c>
      <c r="G560" s="34"/>
      <c r="H560" s="38"/>
      <c r="I560" s="39"/>
      <c r="J560" s="30"/>
      <c r="K560" s="33"/>
      <c r="M560" s="1" t="str">
        <f t="shared" si="26"/>
        <v/>
      </c>
    </row>
    <row r="561" spans="1:13" ht="15" customHeight="1">
      <c r="A561" s="28" t="str">
        <f t="shared" si="24"/>
        <v/>
      </c>
      <c r="B561" s="50" t="s">
        <v>1585</v>
      </c>
      <c r="C561" s="50" t="s">
        <v>1583</v>
      </c>
      <c r="D561" s="51">
        <v>4027</v>
      </c>
      <c r="E561" s="50" t="s">
        <v>207</v>
      </c>
      <c r="F561" s="29" t="str">
        <f t="shared" si="25"/>
        <v/>
      </c>
      <c r="G561" s="34"/>
      <c r="H561" s="38"/>
      <c r="I561" s="39"/>
      <c r="J561" s="30"/>
      <c r="K561" s="33"/>
      <c r="M561" s="1" t="str">
        <f t="shared" si="26"/>
        <v/>
      </c>
    </row>
    <row r="562" spans="1:13" ht="15" customHeight="1">
      <c r="A562" s="28" t="str">
        <f t="shared" si="24"/>
        <v/>
      </c>
      <c r="B562" s="50" t="s">
        <v>1586</v>
      </c>
      <c r="C562" s="50" t="s">
        <v>1587</v>
      </c>
      <c r="D562" s="51" t="s">
        <v>1588</v>
      </c>
      <c r="E562" s="50" t="s">
        <v>1589</v>
      </c>
      <c r="F562" s="29" t="str">
        <f t="shared" si="25"/>
        <v/>
      </c>
      <c r="G562" s="34"/>
      <c r="H562" s="38"/>
      <c r="I562" s="39"/>
      <c r="J562" s="30"/>
      <c r="K562" s="33"/>
      <c r="M562" s="1" t="str">
        <f t="shared" si="26"/>
        <v/>
      </c>
    </row>
    <row r="563" spans="1:13" ht="15" customHeight="1">
      <c r="A563" s="28" t="str">
        <f t="shared" si="24"/>
        <v/>
      </c>
      <c r="B563" s="50" t="s">
        <v>1590</v>
      </c>
      <c r="C563" s="50" t="s">
        <v>1591</v>
      </c>
      <c r="D563" s="51" t="s">
        <v>1588</v>
      </c>
      <c r="E563" s="50" t="s">
        <v>1589</v>
      </c>
      <c r="F563" s="29" t="str">
        <f t="shared" si="25"/>
        <v/>
      </c>
      <c r="G563" s="34"/>
      <c r="H563" s="38"/>
      <c r="I563" s="39"/>
      <c r="J563" s="30"/>
      <c r="K563" s="33"/>
      <c r="M563" s="1" t="str">
        <f t="shared" si="26"/>
        <v/>
      </c>
    </row>
    <row r="564" spans="1:13" ht="15" customHeight="1">
      <c r="A564" s="28" t="str">
        <f t="shared" si="24"/>
        <v/>
      </c>
      <c r="B564" s="50" t="s">
        <v>1592</v>
      </c>
      <c r="C564" s="50" t="s">
        <v>1593</v>
      </c>
      <c r="D564" s="51" t="s">
        <v>1588</v>
      </c>
      <c r="E564" s="50" t="s">
        <v>1589</v>
      </c>
      <c r="F564" s="29" t="str">
        <f t="shared" si="25"/>
        <v/>
      </c>
      <c r="G564" s="34"/>
      <c r="H564" s="38"/>
      <c r="I564" s="39"/>
      <c r="J564" s="30"/>
      <c r="K564" s="33"/>
      <c r="M564" s="1" t="str">
        <f t="shared" si="26"/>
        <v/>
      </c>
    </row>
    <row r="565" spans="1:13" ht="15" customHeight="1">
      <c r="A565" s="28" t="str">
        <f t="shared" si="24"/>
        <v/>
      </c>
      <c r="B565" s="50" t="s">
        <v>1594</v>
      </c>
      <c r="C565" s="50" t="s">
        <v>1595</v>
      </c>
      <c r="D565" s="51" t="s">
        <v>24</v>
      </c>
      <c r="E565" s="50" t="s">
        <v>208</v>
      </c>
      <c r="F565" s="29" t="str">
        <f t="shared" si="25"/>
        <v/>
      </c>
      <c r="G565" s="34"/>
      <c r="H565" s="38"/>
      <c r="I565" s="39"/>
      <c r="J565" s="30"/>
      <c r="K565" s="33"/>
      <c r="M565" s="1" t="str">
        <f t="shared" si="26"/>
        <v/>
      </c>
    </row>
    <row r="566" spans="1:13" ht="15" customHeight="1">
      <c r="A566" s="28" t="str">
        <f t="shared" si="24"/>
        <v/>
      </c>
      <c r="B566" s="50" t="s">
        <v>1596</v>
      </c>
      <c r="C566" s="50" t="s">
        <v>1597</v>
      </c>
      <c r="D566" s="51" t="s">
        <v>24</v>
      </c>
      <c r="E566" s="50" t="s">
        <v>208</v>
      </c>
      <c r="F566" s="29" t="str">
        <f t="shared" si="25"/>
        <v/>
      </c>
      <c r="G566" s="34"/>
      <c r="H566" s="38"/>
      <c r="I566" s="39"/>
      <c r="J566" s="30"/>
      <c r="K566" s="33"/>
      <c r="M566" s="1" t="str">
        <f t="shared" si="26"/>
        <v/>
      </c>
    </row>
    <row r="567" spans="1:13" ht="15" customHeight="1">
      <c r="A567" s="28" t="str">
        <f t="shared" si="24"/>
        <v/>
      </c>
      <c r="B567" s="50" t="s">
        <v>1598</v>
      </c>
      <c r="C567" s="50" t="s">
        <v>1599</v>
      </c>
      <c r="D567" s="51" t="s">
        <v>24</v>
      </c>
      <c r="E567" s="50" t="s">
        <v>208</v>
      </c>
      <c r="F567" s="29" t="str">
        <f t="shared" si="25"/>
        <v/>
      </c>
      <c r="G567" s="34"/>
      <c r="H567" s="38"/>
      <c r="I567" s="39"/>
      <c r="J567" s="30"/>
      <c r="K567" s="33"/>
      <c r="M567" s="1" t="str">
        <f t="shared" si="26"/>
        <v/>
      </c>
    </row>
    <row r="568" spans="1:13" ht="15" customHeight="1">
      <c r="A568" s="28" t="str">
        <f t="shared" si="24"/>
        <v/>
      </c>
      <c r="B568" s="50" t="s">
        <v>1600</v>
      </c>
      <c r="C568" s="50" t="s">
        <v>1601</v>
      </c>
      <c r="D568" s="51" t="s">
        <v>1602</v>
      </c>
      <c r="E568" s="50" t="s">
        <v>209</v>
      </c>
      <c r="F568" s="29" t="str">
        <f t="shared" si="25"/>
        <v/>
      </c>
      <c r="G568" s="34"/>
      <c r="H568" s="38"/>
      <c r="I568" s="39"/>
      <c r="J568" s="30"/>
      <c r="K568" s="33"/>
      <c r="M568" s="1" t="str">
        <f t="shared" si="26"/>
        <v/>
      </c>
    </row>
    <row r="569" spans="1:13" ht="15" customHeight="1">
      <c r="A569" s="28" t="str">
        <f t="shared" si="24"/>
        <v/>
      </c>
      <c r="B569" s="50" t="s">
        <v>1603</v>
      </c>
      <c r="C569" s="50" t="s">
        <v>1604</v>
      </c>
      <c r="D569" s="51" t="s">
        <v>1602</v>
      </c>
      <c r="E569" s="50" t="s">
        <v>209</v>
      </c>
      <c r="F569" s="29" t="str">
        <f t="shared" si="25"/>
        <v/>
      </c>
      <c r="G569" s="34"/>
      <c r="H569" s="38"/>
      <c r="I569" s="39"/>
      <c r="J569" s="30"/>
      <c r="K569" s="33"/>
      <c r="M569" s="1" t="str">
        <f t="shared" si="26"/>
        <v/>
      </c>
    </row>
    <row r="570" spans="1:13" ht="15" customHeight="1">
      <c r="A570" s="28" t="str">
        <f t="shared" si="24"/>
        <v/>
      </c>
      <c r="B570" s="50" t="s">
        <v>1605</v>
      </c>
      <c r="C570" s="50" t="s">
        <v>1606</v>
      </c>
      <c r="D570" s="51" t="s">
        <v>1602</v>
      </c>
      <c r="E570" s="50" t="s">
        <v>1607</v>
      </c>
      <c r="F570" s="29" t="str">
        <f t="shared" si="25"/>
        <v/>
      </c>
      <c r="G570" s="34"/>
      <c r="H570" s="38"/>
      <c r="I570" s="39"/>
      <c r="J570" s="30"/>
      <c r="K570" s="33"/>
      <c r="M570" s="1" t="str">
        <f t="shared" si="26"/>
        <v/>
      </c>
    </row>
    <row r="571" spans="1:13" ht="15" customHeight="1">
      <c r="A571" s="28" t="str">
        <f t="shared" si="24"/>
        <v/>
      </c>
      <c r="B571" s="50" t="s">
        <v>1608</v>
      </c>
      <c r="C571" s="50" t="s">
        <v>1609</v>
      </c>
      <c r="D571" s="51" t="s">
        <v>1602</v>
      </c>
      <c r="E571" s="50" t="s">
        <v>1607</v>
      </c>
      <c r="F571" s="29" t="str">
        <f t="shared" si="25"/>
        <v/>
      </c>
      <c r="G571" s="34"/>
      <c r="H571" s="38"/>
      <c r="I571" s="39"/>
      <c r="J571" s="30"/>
      <c r="K571" s="33"/>
      <c r="M571" s="1" t="str">
        <f t="shared" si="26"/>
        <v/>
      </c>
    </row>
    <row r="572" spans="1:13" ht="15" customHeight="1">
      <c r="A572" s="28" t="str">
        <f t="shared" si="24"/>
        <v/>
      </c>
      <c r="B572" s="50" t="s">
        <v>1610</v>
      </c>
      <c r="C572" s="50" t="s">
        <v>1611</v>
      </c>
      <c r="D572" s="51" t="s">
        <v>210</v>
      </c>
      <c r="E572" s="50" t="s">
        <v>211</v>
      </c>
      <c r="F572" s="29" t="str">
        <f t="shared" si="25"/>
        <v/>
      </c>
      <c r="G572" s="34"/>
      <c r="H572" s="38"/>
      <c r="I572" s="39"/>
      <c r="J572" s="30"/>
      <c r="K572" s="33"/>
      <c r="M572" s="1" t="str">
        <f t="shared" si="26"/>
        <v/>
      </c>
    </row>
    <row r="573" spans="1:13" ht="15" customHeight="1">
      <c r="A573" s="28" t="str">
        <f t="shared" si="24"/>
        <v/>
      </c>
      <c r="B573" s="50" t="s">
        <v>1612</v>
      </c>
      <c r="C573" s="50" t="s">
        <v>1606</v>
      </c>
      <c r="D573" s="51" t="s">
        <v>25</v>
      </c>
      <c r="E573" s="58" t="s">
        <v>212</v>
      </c>
      <c r="F573" s="29" t="str">
        <f t="shared" si="25"/>
        <v/>
      </c>
      <c r="G573" s="34"/>
      <c r="H573" s="38"/>
      <c r="I573" s="39"/>
      <c r="J573" s="30"/>
      <c r="K573" s="33"/>
      <c r="M573" s="1" t="str">
        <f t="shared" si="26"/>
        <v/>
      </c>
    </row>
    <row r="574" spans="1:13" ht="15" customHeight="1">
      <c r="A574" s="28" t="str">
        <f t="shared" si="24"/>
        <v/>
      </c>
      <c r="B574" s="50" t="s">
        <v>1613</v>
      </c>
      <c r="C574" s="50" t="s">
        <v>1614</v>
      </c>
      <c r="D574" s="51" t="s">
        <v>1615</v>
      </c>
      <c r="E574" s="50" t="s">
        <v>1616</v>
      </c>
      <c r="F574" s="29" t="str">
        <f t="shared" si="25"/>
        <v/>
      </c>
      <c r="G574" s="34"/>
      <c r="H574" s="38"/>
      <c r="I574" s="39"/>
      <c r="J574" s="30"/>
      <c r="K574" s="33"/>
      <c r="M574" s="1" t="str">
        <f t="shared" si="26"/>
        <v/>
      </c>
    </row>
    <row r="575" spans="1:13" ht="15" customHeight="1">
      <c r="A575" s="28" t="str">
        <f t="shared" si="24"/>
        <v/>
      </c>
      <c r="B575" s="50" t="s">
        <v>1617</v>
      </c>
      <c r="C575" s="50" t="s">
        <v>1618</v>
      </c>
      <c r="D575" s="51" t="s">
        <v>213</v>
      </c>
      <c r="E575" s="50" t="s">
        <v>214</v>
      </c>
      <c r="F575" s="29" t="str">
        <f t="shared" si="25"/>
        <v/>
      </c>
      <c r="G575" s="34"/>
      <c r="H575" s="38"/>
      <c r="I575" s="39"/>
      <c r="J575" s="30"/>
      <c r="K575" s="33"/>
      <c r="M575" s="1" t="str">
        <f t="shared" si="26"/>
        <v/>
      </c>
    </row>
    <row r="576" spans="1:13" ht="15" customHeight="1">
      <c r="A576" s="28" t="str">
        <f t="shared" si="24"/>
        <v/>
      </c>
      <c r="B576" s="50" t="s">
        <v>1619</v>
      </c>
      <c r="C576" s="50" t="s">
        <v>1620</v>
      </c>
      <c r="D576" s="51" t="s">
        <v>26</v>
      </c>
      <c r="E576" s="50" t="s">
        <v>215</v>
      </c>
      <c r="F576" s="29" t="str">
        <f t="shared" si="25"/>
        <v/>
      </c>
      <c r="G576" s="34"/>
      <c r="H576" s="38"/>
      <c r="I576" s="39"/>
      <c r="J576" s="30"/>
      <c r="K576" s="33"/>
      <c r="M576" s="1" t="str">
        <f t="shared" si="26"/>
        <v/>
      </c>
    </row>
    <row r="577" spans="1:13" ht="15" customHeight="1">
      <c r="A577" s="28" t="str">
        <f t="shared" si="24"/>
        <v/>
      </c>
      <c r="B577" s="50" t="s">
        <v>1621</v>
      </c>
      <c r="C577" s="50" t="s">
        <v>1622</v>
      </c>
      <c r="D577" s="51" t="s">
        <v>26</v>
      </c>
      <c r="E577" s="50" t="s">
        <v>215</v>
      </c>
      <c r="F577" s="29" t="str">
        <f t="shared" si="25"/>
        <v/>
      </c>
      <c r="G577" s="34"/>
      <c r="H577" s="38"/>
      <c r="I577" s="39"/>
      <c r="J577" s="30"/>
      <c r="K577" s="33"/>
      <c r="M577" s="1" t="str">
        <f t="shared" si="26"/>
        <v/>
      </c>
    </row>
    <row r="578" spans="1:13" ht="15" customHeight="1">
      <c r="A578" s="28" t="str">
        <f t="shared" si="24"/>
        <v/>
      </c>
      <c r="B578" s="50" t="s">
        <v>1623</v>
      </c>
      <c r="C578" s="50" t="s">
        <v>1624</v>
      </c>
      <c r="D578" s="51" t="s">
        <v>216</v>
      </c>
      <c r="E578" s="50" t="s">
        <v>217</v>
      </c>
      <c r="F578" s="29" t="str">
        <f t="shared" si="25"/>
        <v/>
      </c>
      <c r="G578" s="34"/>
      <c r="H578" s="38"/>
      <c r="I578" s="39"/>
      <c r="J578" s="30"/>
      <c r="K578" s="33"/>
      <c r="M578" s="1" t="str">
        <f t="shared" si="26"/>
        <v/>
      </c>
    </row>
    <row r="579" spans="1:13" ht="15" customHeight="1">
      <c r="A579" s="28" t="str">
        <f t="shared" si="24"/>
        <v/>
      </c>
      <c r="B579" s="50" t="s">
        <v>1625</v>
      </c>
      <c r="C579" s="50" t="s">
        <v>1626</v>
      </c>
      <c r="D579" s="51" t="s">
        <v>216</v>
      </c>
      <c r="E579" s="50" t="s">
        <v>217</v>
      </c>
      <c r="F579" s="29" t="str">
        <f t="shared" si="25"/>
        <v/>
      </c>
      <c r="G579" s="34"/>
      <c r="H579" s="38"/>
      <c r="I579" s="39"/>
      <c r="J579" s="30"/>
      <c r="K579" s="33"/>
      <c r="M579" s="1" t="str">
        <f t="shared" si="26"/>
        <v/>
      </c>
    </row>
    <row r="580" spans="1:13" ht="15" customHeight="1">
      <c r="A580" s="28" t="str">
        <f t="shared" si="24"/>
        <v/>
      </c>
      <c r="B580" s="50" t="s">
        <v>1627</v>
      </c>
      <c r="C580" s="50" t="s">
        <v>1628</v>
      </c>
      <c r="D580" s="51" t="s">
        <v>216</v>
      </c>
      <c r="E580" s="50" t="s">
        <v>217</v>
      </c>
      <c r="F580" s="29" t="str">
        <f t="shared" si="25"/>
        <v/>
      </c>
      <c r="G580" s="34"/>
      <c r="H580" s="38"/>
      <c r="I580" s="39"/>
      <c r="J580" s="30"/>
      <c r="K580" s="33"/>
      <c r="M580" s="1" t="str">
        <f t="shared" si="26"/>
        <v/>
      </c>
    </row>
    <row r="581" spans="1:13" ht="15" customHeight="1">
      <c r="A581" s="28" t="str">
        <f t="shared" si="24"/>
        <v/>
      </c>
      <c r="B581" s="50" t="s">
        <v>1629</v>
      </c>
      <c r="C581" s="50" t="s">
        <v>1624</v>
      </c>
      <c r="D581" s="51" t="s">
        <v>1630</v>
      </c>
      <c r="E581" s="58" t="s">
        <v>1631</v>
      </c>
      <c r="F581" s="29" t="str">
        <f t="shared" si="25"/>
        <v/>
      </c>
      <c r="G581" s="34"/>
      <c r="H581" s="38"/>
      <c r="I581" s="39"/>
      <c r="J581" s="30"/>
      <c r="K581" s="33"/>
      <c r="M581" s="1" t="str">
        <f t="shared" si="26"/>
        <v/>
      </c>
    </row>
    <row r="582" spans="1:13" ht="15" customHeight="1">
      <c r="A582" s="28" t="str">
        <f t="shared" si="24"/>
        <v/>
      </c>
      <c r="B582" s="50" t="s">
        <v>1653</v>
      </c>
      <c r="C582" s="50" t="s">
        <v>1632</v>
      </c>
      <c r="D582" s="51" t="s">
        <v>218</v>
      </c>
      <c r="E582" s="50" t="s">
        <v>1652</v>
      </c>
      <c r="F582" s="29" t="str">
        <f t="shared" si="25"/>
        <v/>
      </c>
      <c r="G582" s="34"/>
      <c r="H582" s="38"/>
      <c r="I582" s="39"/>
      <c r="J582" s="30"/>
      <c r="K582" s="33"/>
      <c r="M582" s="1" t="str">
        <f t="shared" si="26"/>
        <v/>
      </c>
    </row>
    <row r="583" spans="1:13" ht="15" customHeight="1">
      <c r="A583" s="28" t="str">
        <f t="shared" ref="A583:A591" si="27">IF(G583="","","●")</f>
        <v/>
      </c>
      <c r="B583" s="50" t="s">
        <v>1654</v>
      </c>
      <c r="C583" s="50" t="s">
        <v>1633</v>
      </c>
      <c r="D583" s="51" t="s">
        <v>218</v>
      </c>
      <c r="E583" s="50" t="s">
        <v>219</v>
      </c>
      <c r="F583" s="29" t="str">
        <f t="shared" ref="F583:F592" si="28">IF(OR(M583="JH3YAA"),"★","")</f>
        <v/>
      </c>
      <c r="G583" s="34"/>
      <c r="H583" s="38"/>
      <c r="I583" s="39"/>
      <c r="J583" s="30"/>
      <c r="K583" s="33"/>
      <c r="M583" s="1" t="str">
        <f t="shared" ref="M583:M592" si="29">LEFT(G583,6)</f>
        <v/>
      </c>
    </row>
    <row r="584" spans="1:13" ht="15" customHeight="1">
      <c r="A584" s="28" t="str">
        <f t="shared" si="27"/>
        <v/>
      </c>
      <c r="B584" s="50" t="s">
        <v>1655</v>
      </c>
      <c r="C584" s="50" t="s">
        <v>1634</v>
      </c>
      <c r="D584" s="51" t="s">
        <v>1635</v>
      </c>
      <c r="E584" s="50" t="s">
        <v>1636</v>
      </c>
      <c r="F584" s="29" t="str">
        <f t="shared" si="28"/>
        <v/>
      </c>
      <c r="G584" s="34"/>
      <c r="H584" s="38"/>
      <c r="I584" s="39"/>
      <c r="J584" s="30"/>
      <c r="K584" s="33"/>
      <c r="M584" s="1" t="str">
        <f t="shared" si="29"/>
        <v/>
      </c>
    </row>
    <row r="585" spans="1:13" ht="15" customHeight="1">
      <c r="A585" s="28" t="str">
        <f t="shared" si="27"/>
        <v/>
      </c>
      <c r="B585" s="50" t="s">
        <v>1656</v>
      </c>
      <c r="C585" s="50" t="s">
        <v>1637</v>
      </c>
      <c r="D585" s="51" t="s">
        <v>220</v>
      </c>
      <c r="E585" s="50" t="s">
        <v>221</v>
      </c>
      <c r="F585" s="29" t="str">
        <f t="shared" si="28"/>
        <v/>
      </c>
      <c r="G585" s="34"/>
      <c r="H585" s="38"/>
      <c r="I585" s="39"/>
      <c r="J585" s="30"/>
      <c r="K585" s="33"/>
      <c r="M585" s="1" t="str">
        <f t="shared" si="29"/>
        <v/>
      </c>
    </row>
    <row r="586" spans="1:13" ht="15" customHeight="1">
      <c r="A586" s="28" t="str">
        <f t="shared" si="27"/>
        <v/>
      </c>
      <c r="B586" s="50" t="s">
        <v>1657</v>
      </c>
      <c r="C586" s="50" t="s">
        <v>1638</v>
      </c>
      <c r="D586" s="51" t="s">
        <v>220</v>
      </c>
      <c r="E586" s="50" t="s">
        <v>221</v>
      </c>
      <c r="F586" s="29" t="str">
        <f t="shared" si="28"/>
        <v/>
      </c>
      <c r="G586" s="34"/>
      <c r="H586" s="38"/>
      <c r="I586" s="39"/>
      <c r="J586" s="30"/>
      <c r="K586" s="33"/>
      <c r="M586" s="1" t="str">
        <f t="shared" si="29"/>
        <v/>
      </c>
    </row>
    <row r="587" spans="1:13" ht="15" customHeight="1">
      <c r="A587" s="28" t="str">
        <f t="shared" si="27"/>
        <v/>
      </c>
      <c r="B587" s="50" t="s">
        <v>1639</v>
      </c>
      <c r="C587" s="50" t="s">
        <v>1640</v>
      </c>
      <c r="D587" s="51" t="s">
        <v>1641</v>
      </c>
      <c r="E587" s="50" t="s">
        <v>222</v>
      </c>
      <c r="F587" s="29" t="str">
        <f t="shared" si="28"/>
        <v/>
      </c>
      <c r="G587" s="34"/>
      <c r="H587" s="38"/>
      <c r="I587" s="39"/>
      <c r="J587" s="30"/>
      <c r="K587" s="33"/>
      <c r="M587" s="1" t="str">
        <f t="shared" si="29"/>
        <v/>
      </c>
    </row>
    <row r="588" spans="1:13" ht="15" customHeight="1">
      <c r="A588" s="28" t="str">
        <f t="shared" si="27"/>
        <v/>
      </c>
      <c r="B588" s="50" t="s">
        <v>1642</v>
      </c>
      <c r="C588" s="50" t="s">
        <v>1643</v>
      </c>
      <c r="D588" s="51" t="s">
        <v>1641</v>
      </c>
      <c r="E588" s="50" t="s">
        <v>222</v>
      </c>
      <c r="F588" s="29" t="str">
        <f t="shared" si="28"/>
        <v/>
      </c>
      <c r="G588" s="34"/>
      <c r="H588" s="38"/>
      <c r="I588" s="39"/>
      <c r="J588" s="30"/>
      <c r="K588" s="33"/>
      <c r="M588" s="1" t="str">
        <f t="shared" si="29"/>
        <v/>
      </c>
    </row>
    <row r="589" spans="1:13" ht="15" customHeight="1">
      <c r="A589" s="28" t="str">
        <f t="shared" si="27"/>
        <v/>
      </c>
      <c r="B589" s="50" t="s">
        <v>1644</v>
      </c>
      <c r="C589" s="50" t="s">
        <v>1645</v>
      </c>
      <c r="D589" s="51" t="s">
        <v>223</v>
      </c>
      <c r="E589" s="50" t="s">
        <v>224</v>
      </c>
      <c r="F589" s="29" t="str">
        <f t="shared" si="28"/>
        <v/>
      </c>
      <c r="G589" s="34"/>
      <c r="H589" s="38"/>
      <c r="I589" s="39"/>
      <c r="J589" s="30"/>
      <c r="K589" s="33"/>
      <c r="M589" s="1" t="str">
        <f t="shared" si="29"/>
        <v/>
      </c>
    </row>
    <row r="590" spans="1:13" ht="15" customHeight="1">
      <c r="A590" s="28" t="str">
        <f t="shared" si="27"/>
        <v/>
      </c>
      <c r="B590" s="50" t="s">
        <v>1646</v>
      </c>
      <c r="C590" s="50" t="s">
        <v>1647</v>
      </c>
      <c r="D590" s="51" t="s">
        <v>225</v>
      </c>
      <c r="E590" s="50" t="s">
        <v>226</v>
      </c>
      <c r="F590" s="29" t="str">
        <f t="shared" si="28"/>
        <v/>
      </c>
      <c r="G590" s="34"/>
      <c r="H590" s="38"/>
      <c r="I590" s="39"/>
      <c r="J590" s="30"/>
      <c r="K590" s="33"/>
      <c r="M590" s="1" t="str">
        <f t="shared" si="29"/>
        <v/>
      </c>
    </row>
    <row r="591" spans="1:13" ht="15" customHeight="1">
      <c r="A591" s="28" t="str">
        <f t="shared" si="27"/>
        <v/>
      </c>
      <c r="B591" s="50" t="s">
        <v>1648</v>
      </c>
      <c r="C591" s="50" t="s">
        <v>1649</v>
      </c>
      <c r="D591" s="51" t="s">
        <v>225</v>
      </c>
      <c r="E591" s="50" t="s">
        <v>226</v>
      </c>
      <c r="F591" s="29" t="str">
        <f t="shared" si="28"/>
        <v/>
      </c>
      <c r="G591" s="34"/>
      <c r="H591" s="38"/>
      <c r="I591" s="39"/>
      <c r="J591" s="30"/>
      <c r="K591" s="33"/>
      <c r="M591" s="1" t="str">
        <f t="shared" si="29"/>
        <v/>
      </c>
    </row>
    <row r="592" spans="1:13" ht="15" customHeight="1" thickBot="1">
      <c r="A592" s="40" t="str">
        <f t="shared" ref="A592" si="30">IF(G592="","","●")</f>
        <v/>
      </c>
      <c r="B592" s="59" t="s">
        <v>1650</v>
      </c>
      <c r="C592" s="59" t="s">
        <v>1651</v>
      </c>
      <c r="D592" s="60" t="s">
        <v>227</v>
      </c>
      <c r="E592" s="59" t="s">
        <v>228</v>
      </c>
      <c r="F592" s="41" t="str">
        <f t="shared" si="28"/>
        <v/>
      </c>
      <c r="G592" s="42"/>
      <c r="H592" s="43"/>
      <c r="I592" s="44"/>
      <c r="J592" s="45"/>
      <c r="K592" s="46"/>
      <c r="M592" s="1" t="str">
        <f t="shared" si="29"/>
        <v/>
      </c>
    </row>
    <row r="594" spans="7:7" ht="15" customHeight="1">
      <c r="G594" s="47" t="s">
        <v>253</v>
      </c>
    </row>
  </sheetData>
  <mergeCells count="2">
    <mergeCell ref="H2:K2"/>
    <mergeCell ref="C3:C4"/>
  </mergeCells>
  <phoneticPr fontId="1"/>
  <pageMargins left="0.7" right="0.7" top="0.75" bottom="0.75" header="0.3" footer="0.3"/>
  <pageSetup paperSize="9" orientation="portrait" horizontalDpi="0" verticalDpi="0" r:id="rId1"/>
  <webPublishItems count="1">
    <webPublishItem id="9907" divId="jct_list_9907" sourceType="sheet" destinationFile="Z:\_よしかず\_無線\_大正会\ホームページ関係\www\ClubView\Award\JCT\jct_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アワードの申請リスト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tera</cp:lastModifiedBy>
  <dcterms:created xsi:type="dcterms:W3CDTF">2024-01-14T03:58:10Z</dcterms:created>
  <dcterms:modified xsi:type="dcterms:W3CDTF">2024-07-30T15:09:40Z</dcterms:modified>
</cp:coreProperties>
</file>